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struções" sheetId="1" r:id="rId1"/>
    <sheet name="Dados da Empresa" sheetId="2" r:id="rId2"/>
    <sheet name="Dados das Embarcações" sheetId="3" r:id="rId3"/>
    <sheet name="Balancete" sheetId="4" r:id="rId4"/>
  </sheets>
  <definedNames/>
  <calcPr fullCalcOnLoad="1"/>
</workbook>
</file>

<file path=xl/sharedStrings.xml><?xml version="1.0" encoding="utf-8"?>
<sst xmlns="http://schemas.openxmlformats.org/spreadsheetml/2006/main" count="782" uniqueCount="654">
  <si>
    <t>ATIVO</t>
  </si>
  <si>
    <t>1.1</t>
  </si>
  <si>
    <t>ATIVO CIRCULANTE</t>
  </si>
  <si>
    <t>1.1.01</t>
  </si>
  <si>
    <t>DISPONIBILIDADES</t>
  </si>
  <si>
    <t>1.1.01.01</t>
  </si>
  <si>
    <t>Caixa</t>
  </si>
  <si>
    <t>1.1.01.02</t>
  </si>
  <si>
    <t>Banco conta movimento</t>
  </si>
  <si>
    <t>1.1.01.03</t>
  </si>
  <si>
    <t>Aplicação de liquidez imediata</t>
  </si>
  <si>
    <t>1.1.01.04</t>
  </si>
  <si>
    <t>Numerário em trânsito</t>
  </si>
  <si>
    <t>1.1.02</t>
  </si>
  <si>
    <t>CRÉDITOS, VALORES, BENS</t>
  </si>
  <si>
    <t>1.1.02.01</t>
  </si>
  <si>
    <t>CLIENTES</t>
  </si>
  <si>
    <t>1.1.02.01.01</t>
  </si>
  <si>
    <t>Duplicatas a receber</t>
  </si>
  <si>
    <t>1.1.02.01.02</t>
  </si>
  <si>
    <t>Passagens de passageiros / cargas</t>
  </si>
  <si>
    <t>1.1.02.01.03</t>
  </si>
  <si>
    <t>Passagens de veículos</t>
  </si>
  <si>
    <t>1.1.02.02</t>
  </si>
  <si>
    <t>OUTROS CRÉDITOS</t>
  </si>
  <si>
    <t>1.1.02.02.01</t>
  </si>
  <si>
    <t>Títulos de crédito a receber</t>
  </si>
  <si>
    <t>1.1.02.02.02</t>
  </si>
  <si>
    <t>Cheques em cobrança</t>
  </si>
  <si>
    <t>1.1.02.02.03</t>
  </si>
  <si>
    <t>Dividendos propostos a receber</t>
  </si>
  <si>
    <t>1.1.02.02.04</t>
  </si>
  <si>
    <t>Juros a receber</t>
  </si>
  <si>
    <t>1.1.02.02.05</t>
  </si>
  <si>
    <t>Adiantamento a terceiros</t>
  </si>
  <si>
    <t>1.1.02.02.06</t>
  </si>
  <si>
    <t>Créditos a funcionários</t>
  </si>
  <si>
    <t>1.1.02.02.07</t>
  </si>
  <si>
    <t>Impostos a recuperar</t>
  </si>
  <si>
    <t>1.1.02.03</t>
  </si>
  <si>
    <t>( - ) PROVISÃO PARA CRÉDITOS DE LIQUIDAÇÃO DUVIDOSA</t>
  </si>
  <si>
    <t>1.1.02.04</t>
  </si>
  <si>
    <t>( - ) TÍTULOS A RECEBER DESCONTADOS</t>
  </si>
  <si>
    <t>1.1.02.05</t>
  </si>
  <si>
    <t>ESTOQUES</t>
  </si>
  <si>
    <t>1.1.02.05.01</t>
  </si>
  <si>
    <t>TRANSPORTE DE PASSAGEIROS / CARGAS</t>
  </si>
  <si>
    <t>1.1.02.05.01.01</t>
  </si>
  <si>
    <t>Combustível</t>
  </si>
  <si>
    <t>1.1.02.05.01.02</t>
  </si>
  <si>
    <t>Peças</t>
  </si>
  <si>
    <t>1.1.02.05.01.03</t>
  </si>
  <si>
    <t>Acessórios</t>
  </si>
  <si>
    <t>1.1.02.05.01.99</t>
  </si>
  <si>
    <t>Outros estoques de operação</t>
  </si>
  <si>
    <t>1.1.02.05.02</t>
  </si>
  <si>
    <t>TRANSPORTE DE VEÍCULOS</t>
  </si>
  <si>
    <t>1.1.02.05.02.01</t>
  </si>
  <si>
    <t>1.1.02.05.02.02</t>
  </si>
  <si>
    <t>1.1.02.05.02.03</t>
  </si>
  <si>
    <t>1.1.02.05.02.99</t>
  </si>
  <si>
    <t>1.1.02.06</t>
  </si>
  <si>
    <t>PROVISÕES ATIVAS</t>
  </si>
  <si>
    <t>1.1.02.06.01</t>
  </si>
  <si>
    <t>Provisão para créditos fiscais</t>
  </si>
  <si>
    <t>1.1.02.06.99</t>
  </si>
  <si>
    <t>Provisões diversas</t>
  </si>
  <si>
    <t>1.1.02.07</t>
  </si>
  <si>
    <t>DESPESAS DO EXERCÍCIO SEGUINTE</t>
  </si>
  <si>
    <t>1.1.02.07.01</t>
  </si>
  <si>
    <t>Encargos financeiros</t>
  </si>
  <si>
    <t>1.1.02.07.02</t>
  </si>
  <si>
    <t>Arrendamentos, aluguéis e empréstimos de bens</t>
  </si>
  <si>
    <t>1.1.02.07.03</t>
  </si>
  <si>
    <t>Prêmios de seguros</t>
  </si>
  <si>
    <t>1.1.02.07.99</t>
  </si>
  <si>
    <t>Outros</t>
  </si>
  <si>
    <t>1.2</t>
  </si>
  <si>
    <t>ATIVO REALIZÁVEL A LONGO PRAZO</t>
  </si>
  <si>
    <t>1.2.02</t>
  </si>
  <si>
    <t>CRÉDITOS, VALORES E BENS</t>
  </si>
  <si>
    <t>1.2.02.01</t>
  </si>
  <si>
    <t>1.2.02.01.01</t>
  </si>
  <si>
    <t>1.2.02.01.02</t>
  </si>
  <si>
    <t>Passagens  passageiros / cargas</t>
  </si>
  <si>
    <t>1.2.02.01.03</t>
  </si>
  <si>
    <t>1.2.02.02</t>
  </si>
  <si>
    <t>1.2.02.02.01</t>
  </si>
  <si>
    <t>1.2.02.02.02</t>
  </si>
  <si>
    <t>1.2.02.02.03</t>
  </si>
  <si>
    <t>1.2.02.02.04</t>
  </si>
  <si>
    <t>1.2.02.02.05</t>
  </si>
  <si>
    <t>1.2.02.02.06</t>
  </si>
  <si>
    <t>1.2.02.02.07</t>
  </si>
  <si>
    <t>1.2.02.03</t>
  </si>
  <si>
    <t>1.2.02.04</t>
  </si>
  <si>
    <t>1.3</t>
  </si>
  <si>
    <t>ATIVO PERMANENTE</t>
  </si>
  <si>
    <t>1.3.01</t>
  </si>
  <si>
    <t>INVESTIMENTOS</t>
  </si>
  <si>
    <t>1.3.01.01</t>
  </si>
  <si>
    <t>PARTICIPAÇÃO EM OUTRAS EMPRESAS</t>
  </si>
  <si>
    <t>1.3.01.01.01</t>
  </si>
  <si>
    <t>Avaliadas pela Equivalência Patrimonial</t>
  </si>
  <si>
    <t>1.3.01.01.02</t>
  </si>
  <si>
    <t>Avaliadas pelo custo de aquisição</t>
  </si>
  <si>
    <t>1.3.01.01.03</t>
  </si>
  <si>
    <t>( -  ) Provisão para desvalorização das participações societárias permanentes</t>
  </si>
  <si>
    <t>1.3.01.02</t>
  </si>
  <si>
    <t>BENS DE RENDA</t>
  </si>
  <si>
    <t>1.3.01.02.01</t>
  </si>
  <si>
    <t>Terrenos</t>
  </si>
  <si>
    <t>1.3.01.02.99</t>
  </si>
  <si>
    <t>1.3.02</t>
  </si>
  <si>
    <t>IMOBILIZADO</t>
  </si>
  <si>
    <t>1.3.02.01</t>
  </si>
  <si>
    <t>FROTA DE EMBARCAÇÕES</t>
  </si>
  <si>
    <t>1.3.02.01.01</t>
  </si>
  <si>
    <t>Embarcação A</t>
  </si>
  <si>
    <t>1.3.02.01.02</t>
  </si>
  <si>
    <t>Embarcação B</t>
  </si>
  <si>
    <t>1.3.02.01.99</t>
  </si>
  <si>
    <t>1.3.02.02</t>
  </si>
  <si>
    <t>BENS IMÓVEIS</t>
  </si>
  <si>
    <t>1.3.02.02.01</t>
  </si>
  <si>
    <t>Prédios</t>
  </si>
  <si>
    <t>1.3.02.02.99</t>
  </si>
  <si>
    <t>1.3.02.03</t>
  </si>
  <si>
    <t>BENS MÓVEIS</t>
  </si>
  <si>
    <t>1.3.02.03.01</t>
  </si>
  <si>
    <t>Bens de uso da administração</t>
  </si>
  <si>
    <t>1.3.02.03.02</t>
  </si>
  <si>
    <t>Veículos auxiliares</t>
  </si>
  <si>
    <t>1.3.02.03.03</t>
  </si>
  <si>
    <t>Bens e equipamentos de manutenção</t>
  </si>
  <si>
    <t>1.3.02.03.04</t>
  </si>
  <si>
    <t>Benfeitorias em propriedades de terceiros</t>
  </si>
  <si>
    <t>1.3.03</t>
  </si>
  <si>
    <t>( - ) DEPRECIAÇÃO ACUMULADA</t>
  </si>
  <si>
    <t>1.3.03.01</t>
  </si>
  <si>
    <t>FROTA</t>
  </si>
  <si>
    <t>1.3.03.01.01</t>
  </si>
  <si>
    <t>1.3.03.01.02</t>
  </si>
  <si>
    <t>1.3.03.02</t>
  </si>
  <si>
    <t>1.3.03.02.01</t>
  </si>
  <si>
    <t>1.3.03.02.99</t>
  </si>
  <si>
    <t>1.3.03.03</t>
  </si>
  <si>
    <t>1.3.03.03.01</t>
  </si>
  <si>
    <t>1.3.03.03.02</t>
  </si>
  <si>
    <t>1.3.03.03.03</t>
  </si>
  <si>
    <t>1.3.03.03.04</t>
  </si>
  <si>
    <t>1.3.04</t>
  </si>
  <si>
    <t>IMOBILIZADO EM FORMAÇÃO</t>
  </si>
  <si>
    <t>1.3.04.01</t>
  </si>
  <si>
    <t xml:space="preserve">Bens e equipamentos em formação </t>
  </si>
  <si>
    <t>1.3.05</t>
  </si>
  <si>
    <t>DIFERIDO</t>
  </si>
  <si>
    <t>1.3.05.01</t>
  </si>
  <si>
    <t>Despesas pré-operacionais</t>
  </si>
  <si>
    <t>1.3.05.99</t>
  </si>
  <si>
    <t>Outras despesas diferidas</t>
  </si>
  <si>
    <t>1.3.06</t>
  </si>
  <si>
    <t>( - )AMORTIZAÇÃO ACUMULADA</t>
  </si>
  <si>
    <t>1.3.06.01</t>
  </si>
  <si>
    <t>Amortização acumulada despesas pré-operacionais</t>
  </si>
  <si>
    <t>1.3.06.99</t>
  </si>
  <si>
    <t>Outras</t>
  </si>
  <si>
    <t>1.5</t>
  </si>
  <si>
    <t>CONTAS DE COMPENSAÇÃO DO ATIVO</t>
  </si>
  <si>
    <t>1.5.01</t>
  </si>
  <si>
    <t>CONTRATOS DE SEGUROS</t>
  </si>
  <si>
    <t>1.5.02</t>
  </si>
  <si>
    <t>AVAIS RECEBIDOS DE TERCEIROS</t>
  </si>
  <si>
    <t>1.5.03</t>
  </si>
  <si>
    <t>AVAIS DADOS A TERCEIROS</t>
  </si>
  <si>
    <t>1.5.04</t>
  </si>
  <si>
    <t>CONTRATOS DE ARRENDAMENTO</t>
  </si>
  <si>
    <t>1.5.05</t>
  </si>
  <si>
    <t>DUPLICATAS CAUCIONADAS</t>
  </si>
  <si>
    <t>1.5.99</t>
  </si>
  <si>
    <t>OUTROS</t>
  </si>
  <si>
    <t>PASSIVO</t>
  </si>
  <si>
    <t>2.1</t>
  </si>
  <si>
    <t>PASSIVO CIRCULANTE</t>
  </si>
  <si>
    <t>2.1.01</t>
  </si>
  <si>
    <t>OBRIGAÇÕES</t>
  </si>
  <si>
    <t>2.1.01.01</t>
  </si>
  <si>
    <t>FORNECEDORES</t>
  </si>
  <si>
    <t>2.1.01.02</t>
  </si>
  <si>
    <t>FOLHA DE PAGAMENTO</t>
  </si>
  <si>
    <t>2.1.01.02.01</t>
  </si>
  <si>
    <t>Salários a pagar</t>
  </si>
  <si>
    <t>2.1.01.02.02</t>
  </si>
  <si>
    <t>Férias a pagar</t>
  </si>
  <si>
    <t>2.1.01.02.03</t>
  </si>
  <si>
    <t>13º a pagar</t>
  </si>
  <si>
    <t>2.1.01.03</t>
  </si>
  <si>
    <t>IMPOSTOS E CONTRIBUIÇÕES SOCIAIS</t>
  </si>
  <si>
    <t>2.1.01.03.01</t>
  </si>
  <si>
    <t>Impostos</t>
  </si>
  <si>
    <t>2.1.01.03.02</t>
  </si>
  <si>
    <t>Taxas</t>
  </si>
  <si>
    <t>2.1.01.03.03</t>
  </si>
  <si>
    <t>Contribuições de melhorias</t>
  </si>
  <si>
    <t>2.1.01.03.04</t>
  </si>
  <si>
    <t>Contribuições sociais</t>
  </si>
  <si>
    <t>2.1.01.04</t>
  </si>
  <si>
    <t>EMPRÉSTIMOS E FINANCIMENTOS</t>
  </si>
  <si>
    <t>2.1.01.04.01</t>
  </si>
  <si>
    <t>Moeda nacional</t>
  </si>
  <si>
    <t>2.1.01.04.02</t>
  </si>
  <si>
    <t>Moeda estrangeira</t>
  </si>
  <si>
    <t>2.1.01.05</t>
  </si>
  <si>
    <t>CREDORES DIVERSOS</t>
  </si>
  <si>
    <t>2.1.01.05.01</t>
  </si>
  <si>
    <t>Clientes e usuários</t>
  </si>
  <si>
    <t>2.1.01.05.02</t>
  </si>
  <si>
    <t>Empregados</t>
  </si>
  <si>
    <t>2.1.01.05.03</t>
  </si>
  <si>
    <t>Entidade de previdência privada</t>
  </si>
  <si>
    <t>2.1.01.05.04</t>
  </si>
  <si>
    <t>Diretores, conselheiros e acionistas</t>
  </si>
  <si>
    <t>2.1.01.06</t>
  </si>
  <si>
    <t>OUTRAS OBRIGAÇÕES</t>
  </si>
  <si>
    <t>2.1.01.07</t>
  </si>
  <si>
    <t>DIVIDENDOS, GRATIFICAÇÕES, PARTICIPAÇÕES</t>
  </si>
  <si>
    <t>2.1.01.07.01</t>
  </si>
  <si>
    <t>Debenturistas</t>
  </si>
  <si>
    <t>2.1.01.07.02</t>
  </si>
  <si>
    <t>2.1.01.07.03</t>
  </si>
  <si>
    <t>Administradores</t>
  </si>
  <si>
    <t>2.1.01.07.04</t>
  </si>
  <si>
    <t>Titulares de partes beneficiárias</t>
  </si>
  <si>
    <t>2.1.01.07.05</t>
  </si>
  <si>
    <t>Entidadede previdência social</t>
  </si>
  <si>
    <t>2.1.01.08</t>
  </si>
  <si>
    <t>PROVISÕES PASSIVAS</t>
  </si>
  <si>
    <t>2.1.01.08.01</t>
  </si>
  <si>
    <t>Provisão para contingências trabalhistas</t>
  </si>
  <si>
    <t>2.1.01.08.02</t>
  </si>
  <si>
    <t>Provisão para contingências fiscais</t>
  </si>
  <si>
    <t>2.1.01.08.99</t>
  </si>
  <si>
    <t>Outras provisões</t>
  </si>
  <si>
    <t>2.2</t>
  </si>
  <si>
    <t>PASSIVO EXIGÍVEL A LONGO PRAZO</t>
  </si>
  <si>
    <t>2.2.01</t>
  </si>
  <si>
    <t>2.2.01.03</t>
  </si>
  <si>
    <t>2.2.01.03.01</t>
  </si>
  <si>
    <t>2.2.01.03.02</t>
  </si>
  <si>
    <t>2.2.01.03.03</t>
  </si>
  <si>
    <t>Contribuição de melhoria</t>
  </si>
  <si>
    <t>2.2.01.03.04</t>
  </si>
  <si>
    <t>2.2.01.04</t>
  </si>
  <si>
    <t>EMPRÉSTIMOS E FINANCIAMENTOS</t>
  </si>
  <si>
    <t>2.2.01.04.01</t>
  </si>
  <si>
    <t>2.2.01.04.02</t>
  </si>
  <si>
    <t>2.2.01.05</t>
  </si>
  <si>
    <t>2.2.01.05.01</t>
  </si>
  <si>
    <t>2.2.01.05.02</t>
  </si>
  <si>
    <t>2.2.01.05.03</t>
  </si>
  <si>
    <t>Entidade e previdência privada</t>
  </si>
  <si>
    <t>2.2.01.05.04</t>
  </si>
  <si>
    <t>2.2.01.05.05</t>
  </si>
  <si>
    <t>Coligadas e controladas ou controladora</t>
  </si>
  <si>
    <t>2.2.01.05.99</t>
  </si>
  <si>
    <t>Outros credores</t>
  </si>
  <si>
    <t>2.2.01.06</t>
  </si>
  <si>
    <t>2.2.01.06.01</t>
  </si>
  <si>
    <t>Adiantamento para aumento de capital</t>
  </si>
  <si>
    <t>2.2.01.06.99</t>
  </si>
  <si>
    <t>2.2.01.08</t>
  </si>
  <si>
    <t>2.2.01.08.01</t>
  </si>
  <si>
    <t>2.2.01.08.02</t>
  </si>
  <si>
    <t>2.2.01.08.99</t>
  </si>
  <si>
    <t>2.2.01.09</t>
  </si>
  <si>
    <t>EMPRESAS COLIGADAS / CONTROLADAS</t>
  </si>
  <si>
    <t>2.3</t>
  </si>
  <si>
    <t>RESULTADO DE EXERCÍCIOS FUTUROS</t>
  </si>
  <si>
    <t>2.3.01</t>
  </si>
  <si>
    <t>RECEITA RECEBIDA ANTECIPADAMENTE</t>
  </si>
  <si>
    <t>2.4</t>
  </si>
  <si>
    <t>PATRIMÔNIO LÍQUIDO</t>
  </si>
  <si>
    <t>2.4.01</t>
  </si>
  <si>
    <t>CAPITAL SOCIAL</t>
  </si>
  <si>
    <t>2.4.01.01</t>
  </si>
  <si>
    <t>Capital subscrito</t>
  </si>
  <si>
    <t>2.4.01.02</t>
  </si>
  <si>
    <t>( - ) Capital a integralizar</t>
  </si>
  <si>
    <t>2.4.02</t>
  </si>
  <si>
    <t>RESERVAS DE CAPITAL</t>
  </si>
  <si>
    <t>2.4.02.01</t>
  </si>
  <si>
    <t>Reserva da correção monetária do balanço</t>
  </si>
  <si>
    <t>2.4.02.02</t>
  </si>
  <si>
    <t>Reserva de reavaliação</t>
  </si>
  <si>
    <t>2.4.03</t>
  </si>
  <si>
    <t>RESERVA DE LUCROS</t>
  </si>
  <si>
    <t>2.4.03.01</t>
  </si>
  <si>
    <t>Reserva legal</t>
  </si>
  <si>
    <t>2.4.03.02</t>
  </si>
  <si>
    <t>Reserva estatutária</t>
  </si>
  <si>
    <t>2.4.03.03</t>
  </si>
  <si>
    <t>Reserva para contingências</t>
  </si>
  <si>
    <t>2.4.03.04</t>
  </si>
  <si>
    <t>Reserva de lucros a realizar</t>
  </si>
  <si>
    <t>2.4.04</t>
  </si>
  <si>
    <t>( - ) AÇÕES EM TESOURARIA</t>
  </si>
  <si>
    <t>2.4.05</t>
  </si>
  <si>
    <t>LUCROS OU PREJUÍZOS ACUMULADOS</t>
  </si>
  <si>
    <t>2.4.05.01</t>
  </si>
  <si>
    <t>Lucros acumulados</t>
  </si>
  <si>
    <t>2.4.05.02</t>
  </si>
  <si>
    <t>Prejuízos acumulados</t>
  </si>
  <si>
    <t>2.5</t>
  </si>
  <si>
    <t>CONTAS DE COMPENSAÇÃO DO PASSIVO</t>
  </si>
  <si>
    <t>2.5.01</t>
  </si>
  <si>
    <t>CONTRAPARTIDA DE CONTRATOS DE SEGUROS</t>
  </si>
  <si>
    <t>2.5.02</t>
  </si>
  <si>
    <t>CONTRAPARTIDA DE AVAIS RECEBIDOS DE TERCEIROS</t>
  </si>
  <si>
    <t>2.5.03</t>
  </si>
  <si>
    <t>CONTRAPARTIDA DE AVAIS DADOS A TERCEIROS</t>
  </si>
  <si>
    <t>2.5.04</t>
  </si>
  <si>
    <t>CONTRAPARTIDA DE CONTRATOS DE ARRENDAMENTO</t>
  </si>
  <si>
    <t>2.5.05</t>
  </si>
  <si>
    <t>CONTRAPARTIDA DE DUPLICATAS CAUCIONADAS</t>
  </si>
  <si>
    <t>2.5.99</t>
  </si>
  <si>
    <t>CONTRAPARTIDA DE OUTROS</t>
  </si>
  <si>
    <t>RESULTADO LÍQUIDO DO EXERCÍCIO</t>
  </si>
  <si>
    <t>3.1</t>
  </si>
  <si>
    <t>RESULTADO ANTES DA CSSLL E IRPJ</t>
  </si>
  <si>
    <t>3.1.01</t>
  </si>
  <si>
    <t xml:space="preserve">RESULTADO OPERACIONAL </t>
  </si>
  <si>
    <t>3.1.01.01</t>
  </si>
  <si>
    <t>RECEITA LÍQUIDA</t>
  </si>
  <si>
    <t>3.1.01.01.01</t>
  </si>
  <si>
    <t>RECEITA BRUTA</t>
  </si>
  <si>
    <t>3.1.01.01.01.01</t>
  </si>
  <si>
    <t>Transporte de passageiros</t>
  </si>
  <si>
    <t>3.1.01.01.01.02</t>
  </si>
  <si>
    <t>Transporte de cargas</t>
  </si>
  <si>
    <t>3.1.01.01.01.03</t>
  </si>
  <si>
    <t>Transporte de veículos</t>
  </si>
  <si>
    <t>3.1.01.01.01.99</t>
  </si>
  <si>
    <t>Outras receitas operacionais</t>
  </si>
  <si>
    <t>3.1.01.01.02</t>
  </si>
  <si>
    <t xml:space="preserve"> ( - ) DEDUÇÕES DA RECEITA</t>
  </si>
  <si>
    <t>3.1.01.01.02.01</t>
  </si>
  <si>
    <t>TRANSPORTE DE PASSAGEIROS</t>
  </si>
  <si>
    <t>3.1.01.01.02.01.01</t>
  </si>
  <si>
    <t>Venda de passagens canceladas</t>
  </si>
  <si>
    <t>3.1.01.01.02.01.02</t>
  </si>
  <si>
    <t>ICMS</t>
  </si>
  <si>
    <t>3.1.01.01.02.01.03</t>
  </si>
  <si>
    <t>PIS</t>
  </si>
  <si>
    <t>3.1.01.01.02.01.04</t>
  </si>
  <si>
    <t>COFINS</t>
  </si>
  <si>
    <t>3.1.01.01.02.02</t>
  </si>
  <si>
    <t>TRANSPORTE DE CARGAS</t>
  </si>
  <si>
    <t>3.1.01.01.02.02.01</t>
  </si>
  <si>
    <t>Serviços cancelados</t>
  </si>
  <si>
    <t>3.1.01.01.02.02.02</t>
  </si>
  <si>
    <t>3.1.01.01.02.02.03</t>
  </si>
  <si>
    <t>3.1.01.01.02.02.04</t>
  </si>
  <si>
    <t>3.1.01.01.02.03</t>
  </si>
  <si>
    <t>3.1.01.01.02.03.01</t>
  </si>
  <si>
    <t>3.1.01.01.02.03.02</t>
  </si>
  <si>
    <t>3.1.01.01.02.03.03</t>
  </si>
  <si>
    <t>3.1.01.01.02.03.04</t>
  </si>
  <si>
    <t>3.1.01.02</t>
  </si>
  <si>
    <t>CUSTO DOS SERVIÇOS VENDIDOS</t>
  </si>
  <si>
    <t>3.1.01.02.01</t>
  </si>
  <si>
    <t>3.1.01.02.01.01</t>
  </si>
  <si>
    <t>Custo Pessoal Próprio</t>
  </si>
  <si>
    <t>3.1.01.02.01.01.01</t>
  </si>
  <si>
    <t>Ordenados</t>
  </si>
  <si>
    <t>3.1.01.02.01.01.02</t>
  </si>
  <si>
    <t>Gratificações</t>
  </si>
  <si>
    <t>3.1.01.02.01.01.03</t>
  </si>
  <si>
    <t>Aviso prévio</t>
  </si>
  <si>
    <t>3.1.01.02.01.01.04</t>
  </si>
  <si>
    <t>13º salário</t>
  </si>
  <si>
    <t>3.1.01.02.01.01.05</t>
  </si>
  <si>
    <t>Férias</t>
  </si>
  <si>
    <t>3.1.01.02.01.01.06</t>
  </si>
  <si>
    <t>Inss</t>
  </si>
  <si>
    <t>3.1.01.02.01.01.07</t>
  </si>
  <si>
    <t>Fgts</t>
  </si>
  <si>
    <t>3.1.01.02.01.01.08</t>
  </si>
  <si>
    <t>Vale transporte</t>
  </si>
  <si>
    <t>3.1.01.02.01.01.09</t>
  </si>
  <si>
    <t>Vale refeição</t>
  </si>
  <si>
    <t>3.1.01.02.01.01.10</t>
  </si>
  <si>
    <t>Indenizações</t>
  </si>
  <si>
    <t>3.1.01.02.01.01.11</t>
  </si>
  <si>
    <t>Seguro de vida</t>
  </si>
  <si>
    <t>3.1.01.02.01.01.12</t>
  </si>
  <si>
    <t>Treinamento / especialização</t>
  </si>
  <si>
    <t>3.1.01.02.01.01.13</t>
  </si>
  <si>
    <t>Assistência social e médica</t>
  </si>
  <si>
    <t>3.1.01.02.01.02</t>
  </si>
  <si>
    <t>Custo Consumo</t>
  </si>
  <si>
    <t>3.1.01.02.01.02.01</t>
  </si>
  <si>
    <t>Combustíveis e lubrificantes</t>
  </si>
  <si>
    <t>3.1.01.02.01.02.02</t>
  </si>
  <si>
    <t>Peças e acessórios</t>
  </si>
  <si>
    <t>3.1.01.02.01.02.99</t>
  </si>
  <si>
    <t>3.1.01.02.01.03</t>
  </si>
  <si>
    <t>Custos Gerais</t>
  </si>
  <si>
    <t>3.1.01.02.01.03.01</t>
  </si>
  <si>
    <t>Lavagens</t>
  </si>
  <si>
    <t>3.1.01.02.01.03.02</t>
  </si>
  <si>
    <t>Serviços prestados PF</t>
  </si>
  <si>
    <t>3.1.01.02.01.03.03</t>
  </si>
  <si>
    <t>Serviços prestados PJ</t>
  </si>
  <si>
    <t>3.1.01.02.01.03.04</t>
  </si>
  <si>
    <t>Inss s/ autônomos</t>
  </si>
  <si>
    <t>3.1.01.02.01.03.05</t>
  </si>
  <si>
    <t>Seguros</t>
  </si>
  <si>
    <t>3.1.01.02.01.03.06</t>
  </si>
  <si>
    <t>Leasing</t>
  </si>
  <si>
    <t>3.1.01.02.01.03.07</t>
  </si>
  <si>
    <t>Depreciação</t>
  </si>
  <si>
    <t>3.1.01.02.01.03.08</t>
  </si>
  <si>
    <t>Manutenção</t>
  </si>
  <si>
    <t>3.1.01.02.01.03.09</t>
  </si>
  <si>
    <t>Custas judiciais</t>
  </si>
  <si>
    <t>3.1.01.02.01.03.10</t>
  </si>
  <si>
    <t>3.1.01.02.01.04</t>
  </si>
  <si>
    <t>Custos Legais e Tributários</t>
  </si>
  <si>
    <t>3.1.01.02.01.04.01</t>
  </si>
  <si>
    <t>IPVA</t>
  </si>
  <si>
    <t>3.1.01.02.01.04.02</t>
  </si>
  <si>
    <t>Taxas e vistorias</t>
  </si>
  <si>
    <t>3.1.01.02.01.04.03</t>
  </si>
  <si>
    <t>Multas</t>
  </si>
  <si>
    <t>3.1.01.02.02</t>
  </si>
  <si>
    <t>3.1.01.02.02.01</t>
  </si>
  <si>
    <t>3.1.01.02.02.01.01</t>
  </si>
  <si>
    <t>3.1.01.02.02.01.02</t>
  </si>
  <si>
    <t>3.1.01.02.02.01.03</t>
  </si>
  <si>
    <t>3.1.01.02.02.01.04</t>
  </si>
  <si>
    <t>3.1.01.02.02.01.05</t>
  </si>
  <si>
    <t>3.1.01.02.02.01.06</t>
  </si>
  <si>
    <t>3.1.01.02.02.01.07</t>
  </si>
  <si>
    <t>3.1.01.02.02.01.08</t>
  </si>
  <si>
    <t>3.1.01.02.02.01.09</t>
  </si>
  <si>
    <t>3.1.01.02.02.01.10</t>
  </si>
  <si>
    <t>3.1.01.02.02.01.11</t>
  </si>
  <si>
    <t>3.1.01.02.02.01.12</t>
  </si>
  <si>
    <t>3.1.01.02.02.01.13</t>
  </si>
  <si>
    <t>3.1.01.02.02.02</t>
  </si>
  <si>
    <t>3.1.01.02.02.02.01</t>
  </si>
  <si>
    <t>3.1.01.02.02.02.02</t>
  </si>
  <si>
    <t>3.1.01.02.02.02.99</t>
  </si>
  <si>
    <t>3.1.01.02.02.03</t>
  </si>
  <si>
    <t>3.1.01.02.02.03.01</t>
  </si>
  <si>
    <t>3.1.01.02.02.03.02</t>
  </si>
  <si>
    <t>3.1.01.02.02.03.03</t>
  </si>
  <si>
    <t>3.1.01.02.02.03.04</t>
  </si>
  <si>
    <t>INSS s/ autônomos</t>
  </si>
  <si>
    <t>3.1.01.02.02.03.05</t>
  </si>
  <si>
    <t>3.1.01.02.02.03.06</t>
  </si>
  <si>
    <t>3.1.01.02.02.03.07</t>
  </si>
  <si>
    <t>3.1.01.02.02.03.08</t>
  </si>
  <si>
    <t>3.1.01.02.02.03.09</t>
  </si>
  <si>
    <t>3.1.01.02.02.03.10</t>
  </si>
  <si>
    <t>3.1.01.02.02.04</t>
  </si>
  <si>
    <t>3.1.01.02.02.04.01</t>
  </si>
  <si>
    <t>3.1.01.02.02.04.02</t>
  </si>
  <si>
    <t>3.1.01.02.02.04.03</t>
  </si>
  <si>
    <t>3.1.01.04</t>
  </si>
  <si>
    <t>DESPESAS OPERACIONAIS</t>
  </si>
  <si>
    <t>3.1.01.04.01</t>
  </si>
  <si>
    <t>ADMINISTRAÇÃO</t>
  </si>
  <si>
    <t>3.1.01.04.01.01</t>
  </si>
  <si>
    <t>PESSOAL PRÓPRIO</t>
  </si>
  <si>
    <t>3.1.01.04.01.01.01</t>
  </si>
  <si>
    <t>3.1.01.04.01.01.02</t>
  </si>
  <si>
    <t>3.1.01.04.01.01.03</t>
  </si>
  <si>
    <t>3.1.01.04.01.01.04</t>
  </si>
  <si>
    <t>3.1.01.04.01.01.05</t>
  </si>
  <si>
    <t>3.1.01.04.01.01.06</t>
  </si>
  <si>
    <t>3.1.01.04.01.01.07</t>
  </si>
  <si>
    <t>3.1.01.04.01.01.08</t>
  </si>
  <si>
    <t>3.1.01.04.01.01.09</t>
  </si>
  <si>
    <t>3.1.01.04.01.01.10</t>
  </si>
  <si>
    <t>3.1.01.04.01.01.11</t>
  </si>
  <si>
    <t>3.1.01.04.01.01.12</t>
  </si>
  <si>
    <t>3.1.01.04.01.01.13</t>
  </si>
  <si>
    <t>3.1.01.04.01.02</t>
  </si>
  <si>
    <t>Diretoria</t>
  </si>
  <si>
    <t>3.1.01.04.01.02.01</t>
  </si>
  <si>
    <t>Pro-labore</t>
  </si>
  <si>
    <t>3.1.01.04.01.02.02</t>
  </si>
  <si>
    <t>INSS s/ Pro-labore</t>
  </si>
  <si>
    <t>3.1.01.04.01.02.03</t>
  </si>
  <si>
    <t>FGTS s/ Pro-labore</t>
  </si>
  <si>
    <t>3.1.01.04.01.03</t>
  </si>
  <si>
    <t>DESPESAS GERAIS</t>
  </si>
  <si>
    <t>3.1.01.04.01.03.01</t>
  </si>
  <si>
    <t>Aluguel</t>
  </si>
  <si>
    <t>3.1.01.04.01.03.02</t>
  </si>
  <si>
    <t>Serviços PF</t>
  </si>
  <si>
    <t>3.1.01.04.01.03.03</t>
  </si>
  <si>
    <t>Serviços PJ</t>
  </si>
  <si>
    <t>3.1.01.04.01.03.04</t>
  </si>
  <si>
    <t>INSS s/autônomos</t>
  </si>
  <si>
    <t>3.1.01.04.01.03.05</t>
  </si>
  <si>
    <t>3.1.01.04.01.03.06</t>
  </si>
  <si>
    <t>3.1.01.04.01.03.07</t>
  </si>
  <si>
    <t xml:space="preserve">Depreciação </t>
  </si>
  <si>
    <t>3.1.01.04.01.03.08</t>
  </si>
  <si>
    <t>Amortização</t>
  </si>
  <si>
    <t>3.1.01.04.01.03.09</t>
  </si>
  <si>
    <t>Material de expediente</t>
  </si>
  <si>
    <t>3.1.01.04.01.03.10</t>
  </si>
  <si>
    <t xml:space="preserve">Luz </t>
  </si>
  <si>
    <t>3.1.01.04.01.03.11</t>
  </si>
  <si>
    <t>Água</t>
  </si>
  <si>
    <t>3.1.01.04.01.03.12</t>
  </si>
  <si>
    <t>Comunicações</t>
  </si>
  <si>
    <t>3.1.01.04.01.03.13</t>
  </si>
  <si>
    <t>Contribuições</t>
  </si>
  <si>
    <t>3.1.01.04.01.04</t>
  </si>
  <si>
    <t>Despesas Legais e Tributárias</t>
  </si>
  <si>
    <t>3.1.01.04.01.04.01</t>
  </si>
  <si>
    <t>3.1.01.04.01.04.02</t>
  </si>
  <si>
    <t>3.1.01.04.01.04.03</t>
  </si>
  <si>
    <t>3.1.01.04.01.04.04</t>
  </si>
  <si>
    <t>IPTU</t>
  </si>
  <si>
    <t>3.1.01.04.01.04.05</t>
  </si>
  <si>
    <t>CPMF</t>
  </si>
  <si>
    <t>3.1.01.05</t>
  </si>
  <si>
    <t>ENCARGOS FINANCEIROS LÍQUIDOS</t>
  </si>
  <si>
    <t>3.1.01.05.01</t>
  </si>
  <si>
    <t>RECEITAS FINANCEIRAS</t>
  </si>
  <si>
    <t>3.1.01.05.01.01</t>
  </si>
  <si>
    <t>Receita de juros</t>
  </si>
  <si>
    <t>3.1.01.05.01.02</t>
  </si>
  <si>
    <t>Descontos obtidos</t>
  </si>
  <si>
    <t>3.1.01.05.01.03</t>
  </si>
  <si>
    <t>Rendimento de aplicações</t>
  </si>
  <si>
    <t>3.1.01.05.01.04</t>
  </si>
  <si>
    <t>Rendimento sobre outros investimentos</t>
  </si>
  <si>
    <t>3.1.01.05.01.99</t>
  </si>
  <si>
    <t>Outras receitas financeiras</t>
  </si>
  <si>
    <t>3.1.01.05.02</t>
  </si>
  <si>
    <t>VARIAÇÕES MONETÁRIAS ATIVAS</t>
  </si>
  <si>
    <t>3.1.01.05.03</t>
  </si>
  <si>
    <t>DESPESAS FINANCEIRAS</t>
  </si>
  <si>
    <t>3.1.01.05.03.01</t>
  </si>
  <si>
    <t>Despesas de Juros</t>
  </si>
  <si>
    <t>3.1.01.05.03.02</t>
  </si>
  <si>
    <t>Descontos concedidos</t>
  </si>
  <si>
    <t>3.1.01.05.03.03</t>
  </si>
  <si>
    <t>Despesas com  financiamentos</t>
  </si>
  <si>
    <t>3.1.01.05.03.04</t>
  </si>
  <si>
    <t>Despesas bancárias</t>
  </si>
  <si>
    <t>3.1.01.05.03.05</t>
  </si>
  <si>
    <t>Multas de mora</t>
  </si>
  <si>
    <t>3.1.01.05.03.99</t>
  </si>
  <si>
    <t>Outras despesas financeiras</t>
  </si>
  <si>
    <t>3.1.01.05.04</t>
  </si>
  <si>
    <t>VARIAÇÕES MONETÁRIAS PASSIVAS</t>
  </si>
  <si>
    <t>3.1.02</t>
  </si>
  <si>
    <t>RESULTADO NÃO OPERACIONAL</t>
  </si>
  <si>
    <t>3.1.02.01</t>
  </si>
  <si>
    <t>RECEITAS NÃO OPERACIONAIS</t>
  </si>
  <si>
    <t>3.1.02.02</t>
  </si>
  <si>
    <t>DESPESAS NÃO OPERACIONAIS</t>
  </si>
  <si>
    <t>3.2</t>
  </si>
  <si>
    <t>PROVISÕES FISCAIS E TRIBUTÁRIAS</t>
  </si>
  <si>
    <t>3.2.01</t>
  </si>
  <si>
    <t>PROVISÃO PARA CONTRIBUIÇÃO SOCIAL</t>
  </si>
  <si>
    <t>3.2.02</t>
  </si>
  <si>
    <t>PROVISÃO PARA IMPOSTO DE RENDA</t>
  </si>
  <si>
    <t>3.4</t>
  </si>
  <si>
    <t>PARTICIPAÇÕES E CONTRIBUIÇÕES</t>
  </si>
  <si>
    <t>Balancete Analítico</t>
  </si>
  <si>
    <t>Mês de referência:</t>
  </si>
  <si>
    <t>Nome da Empresa:</t>
  </si>
  <si>
    <t>Logradouro:</t>
  </si>
  <si>
    <t>Número:</t>
  </si>
  <si>
    <t>Município:</t>
  </si>
  <si>
    <t>Telefone:</t>
  </si>
  <si>
    <t>E-Mail:</t>
  </si>
  <si>
    <t>Obs.: prencher somente os campos em amarelo</t>
  </si>
  <si>
    <t xml:space="preserve">Conta </t>
  </si>
  <si>
    <t>Valor</t>
  </si>
  <si>
    <t>Código</t>
  </si>
  <si>
    <t>Nome</t>
  </si>
  <si>
    <t>Mês</t>
  </si>
  <si>
    <t>Acumulado</t>
  </si>
  <si>
    <t>QUADRO DE PESSOAL</t>
  </si>
  <si>
    <t>FUNCIONÁRIOS</t>
  </si>
  <si>
    <t>Nº DE DIRETORES/SÓCIOS</t>
  </si>
  <si>
    <t>Nº FUNDIONÁRIOS NO TRANSP. DE PASSAGEIROS /CARGAS</t>
  </si>
  <si>
    <t>Nº FUNCIONÁRIOS NO TRANSPORTE DE VEÍCULOS</t>
  </si>
  <si>
    <t>Nº FUNCIONÁRIOS NA ADMINISTRAÇÃO</t>
  </si>
  <si>
    <t>AGÊNCIA ESTADUAL DE REGULAÇÃO DOS SERVIÇOS PUBLICOS DELEGADOS DO RIO GRANDE DO SUL - A G E R G S .</t>
  </si>
  <si>
    <t>INFORMAÇÕES GERAIS DA EMPRESA</t>
  </si>
  <si>
    <t>NOME COMPLETO</t>
  </si>
  <si>
    <t>Nº CNPJ</t>
  </si>
  <si>
    <t>ENDEREÇO</t>
  </si>
  <si>
    <t>BAIRRO</t>
  </si>
  <si>
    <t>CIDADE</t>
  </si>
  <si>
    <t>CEP</t>
  </si>
  <si>
    <t>DATA DO INÍCIO DAS ATIVIDADES:</t>
  </si>
  <si>
    <t>FONE:</t>
  </si>
  <si>
    <t>DFAX:</t>
  </si>
  <si>
    <t>E-MAIL</t>
  </si>
  <si>
    <t>INFORMAÇÕES DOS SÓCIOS</t>
  </si>
  <si>
    <t>NOME</t>
  </si>
  <si>
    <t>FUNÇÃO</t>
  </si>
  <si>
    <t>PARTICIPA DE OUTRAS EMPRESAS</t>
  </si>
  <si>
    <t>(  ) SIM</t>
  </si>
  <si>
    <t>(  ) NÃO</t>
  </si>
  <si>
    <t>QUAIS EMPRESAS:</t>
  </si>
  <si>
    <t>% DA PARTICIPAÇÃO:</t>
  </si>
  <si>
    <t>TIPO DE TRANSPORTE:</t>
  </si>
  <si>
    <t>(  ) PASSAGEIROS</t>
  </si>
  <si>
    <t>(  ) VEÍCULOS</t>
  </si>
  <si>
    <t>(  ) CARGOS</t>
  </si>
  <si>
    <t>A EMPRESA POSSUI OUTRAS ATIVIDADES</t>
  </si>
  <si>
    <t>(   ) SIM</t>
  </si>
  <si>
    <t>(    ) NÃO</t>
  </si>
  <si>
    <t>QUAIS:</t>
  </si>
  <si>
    <t>AGÊNCIA ESTADUAL DE REGULAÇÃO DOS SERVIÇOS PÚBLICOS DELEGADOS DO ESTADO DO RIO GRANDE DO SUL - AGERGS -</t>
  </si>
  <si>
    <t>DOCUMENTOS DE INFORMAÇÕES PERIÓDICAS - DIP IV</t>
  </si>
  <si>
    <t>DADOS REFERENTES AS EMBARCAÇÕES NO TRANSPORTE DE PASSAGEIROS</t>
  </si>
  <si>
    <t>TIPO</t>
  </si>
  <si>
    <t>MODELO</t>
  </si>
  <si>
    <t>ANO DE AQUISIÇÃO</t>
  </si>
  <si>
    <t>VALOR DA COMPRA</t>
  </si>
  <si>
    <t>VALOR DE MERCADO</t>
  </si>
  <si>
    <t>QUANTIDADE DE LUGARES</t>
  </si>
  <si>
    <t>Nº DE VIAGENS POR DIA</t>
  </si>
  <si>
    <t>HORÁRIOS</t>
  </si>
  <si>
    <t>POTÊNCIA MOTOR</t>
  </si>
  <si>
    <t>QUANTIDADE DE USUÁRIOS SENTADOS</t>
  </si>
  <si>
    <t>QUANTIDADE DE USUÁRIOS EM PÉ</t>
  </si>
  <si>
    <t>TEMPO DA TRAVESSIA:</t>
  </si>
  <si>
    <t>DATA DA AUTORIZAÇÃO:</t>
  </si>
  <si>
    <t xml:space="preserve">TRAVESSIA: </t>
  </si>
  <si>
    <t>TARIFA :</t>
  </si>
  <si>
    <t>A EMBARCAÇÃO NÃO REALIZA TRAVESSIAS EM DIAS DE MANUTENÇÃO?</t>
  </si>
  <si>
    <t>(     )    SIM                              (        )      NÃO</t>
  </si>
  <si>
    <t>QUANTOS DIAS POR MÊS É DESTINADO A MANUTENÇÃO?</t>
  </si>
  <si>
    <t>EXISTE OUTRA EMBARCAÇÃO QUE SUBSTITUI A PRINCIPAL?</t>
  </si>
  <si>
    <t>EXISTE PROJETOS DE MELHORIAS NAS EMBARCAÇÕES? DESCREVA-OS.</t>
  </si>
  <si>
    <t>Instruções de Preenchimento</t>
  </si>
  <si>
    <t>1 - Os campos em cinza não deverão ser preenchidos</t>
  </si>
  <si>
    <t>2 - Somente serão preenchidos os campos em amarelo</t>
  </si>
  <si>
    <t>3 - Quando salvar para enviar para a AGERGS o nome do arquivo deverá ser: Número básico do CNPJ da Empresa-Mês-Ano</t>
  </si>
  <si>
    <t xml:space="preserve">          Exemplo de nome do arquivo: 99999999-11-2002.xls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</si>
</sst>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gray0625">
        <bgColor indexed="55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tted"/>
    </border>
    <border>
      <left style="dotted"/>
      <right style="dotted"/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left"/>
    </xf>
    <xf numFmtId="0" fontId="0" fillId="34" borderId="10" xfId="0" applyFill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H12" sqref="H12"/>
    </sheetView>
  </sheetViews>
  <sheetFormatPr defaultColWidth="9.140625" defaultRowHeight="12.75"/>
  <sheetData>
    <row r="1" ht="12.75">
      <c r="A1" s="45" t="s">
        <v>649</v>
      </c>
    </row>
    <row r="3" ht="12.75">
      <c r="A3" t="s">
        <v>650</v>
      </c>
    </row>
    <row r="4" ht="12.75">
      <c r="A4" t="s">
        <v>651</v>
      </c>
    </row>
    <row r="5" spans="1:5" ht="12.75">
      <c r="A5" s="47" t="s">
        <v>652</v>
      </c>
      <c r="B5" s="47"/>
      <c r="C5" s="47"/>
      <c r="D5" s="47"/>
      <c r="E5" s="47"/>
    </row>
    <row r="6" spans="1:5" ht="12.75">
      <c r="A6" s="47"/>
      <c r="B6" s="47"/>
      <c r="C6" s="47"/>
      <c r="D6" s="47"/>
      <c r="E6" s="47"/>
    </row>
    <row r="7" spans="1:5" ht="12.75">
      <c r="A7" s="47"/>
      <c r="B7" s="47"/>
      <c r="C7" s="47"/>
      <c r="D7" s="47"/>
      <c r="E7" s="47"/>
    </row>
    <row r="8" ht="12.75">
      <c r="A8" t="s">
        <v>653</v>
      </c>
    </row>
  </sheetData>
  <sheetProtection/>
  <mergeCells count="1">
    <mergeCell ref="A5:E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="75" zoomScaleNormal="75" zoomScalePageLayoutView="0" workbookViewId="0" topLeftCell="A32">
      <selection activeCell="I45" sqref="I45"/>
    </sheetView>
  </sheetViews>
  <sheetFormatPr defaultColWidth="9.140625" defaultRowHeight="12.75"/>
  <cols>
    <col min="3" max="3" width="31.8515625" style="0" customWidth="1"/>
    <col min="4" max="4" width="10.421875" style="0" customWidth="1"/>
  </cols>
  <sheetData>
    <row r="1" spans="1:11" ht="14.25" thickBot="1" thickTop="1">
      <c r="A1" s="31" t="s">
        <v>598</v>
      </c>
      <c r="B1" s="32"/>
      <c r="C1" s="32"/>
      <c r="D1" s="32"/>
      <c r="E1" s="32"/>
      <c r="F1" s="32"/>
      <c r="G1" s="33"/>
      <c r="H1" s="33"/>
      <c r="I1" s="33"/>
      <c r="J1" s="33"/>
      <c r="K1" s="34"/>
    </row>
    <row r="2" spans="1:11" ht="14.25" thickBot="1" thickTop="1">
      <c r="A2" s="23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14.25" thickBot="1" thickTop="1">
      <c r="A3" s="48" t="s">
        <v>599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3.5" thickTop="1">
      <c r="A4" s="23"/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2.75">
      <c r="A5" s="23" t="s">
        <v>600</v>
      </c>
      <c r="B5" s="27"/>
      <c r="C5" s="27"/>
      <c r="D5" s="27"/>
      <c r="E5" s="27"/>
      <c r="F5" s="27"/>
      <c r="G5" s="27"/>
      <c r="H5" s="27" t="s">
        <v>601</v>
      </c>
      <c r="J5" s="27"/>
      <c r="K5" s="28"/>
    </row>
    <row r="6" spans="1:11" ht="12.75">
      <c r="A6" s="23" t="s">
        <v>602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12.75">
      <c r="A7" s="23" t="s">
        <v>603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ht="12.75">
      <c r="A8" s="23" t="s">
        <v>604</v>
      </c>
      <c r="B8" s="27"/>
      <c r="C8" s="27"/>
      <c r="D8" s="27"/>
      <c r="E8" s="27"/>
      <c r="F8" s="27"/>
      <c r="G8" s="27"/>
      <c r="H8" s="27"/>
      <c r="I8" s="27"/>
      <c r="J8" s="27"/>
      <c r="K8" s="28"/>
    </row>
    <row r="9" spans="1:11" ht="12.75">
      <c r="A9" s="23" t="s">
        <v>605</v>
      </c>
      <c r="B9" s="27"/>
      <c r="C9" s="27"/>
      <c r="D9" s="27"/>
      <c r="E9" s="27"/>
      <c r="F9" s="27"/>
      <c r="G9" s="27"/>
      <c r="H9" s="27"/>
      <c r="I9" s="27"/>
      <c r="J9" s="27"/>
      <c r="K9" s="28"/>
    </row>
    <row r="10" spans="1:11" ht="12.75">
      <c r="A10" s="23" t="s">
        <v>606</v>
      </c>
      <c r="B10" s="27"/>
      <c r="C10" s="27"/>
      <c r="D10" s="27"/>
      <c r="E10" s="27"/>
      <c r="F10" s="27"/>
      <c r="G10" s="27"/>
      <c r="H10" s="27"/>
      <c r="I10" s="27"/>
      <c r="J10" s="27"/>
      <c r="K10" s="28"/>
    </row>
    <row r="11" spans="1:11" ht="12.75">
      <c r="A11" s="23" t="s">
        <v>607</v>
      </c>
      <c r="B11" s="27"/>
      <c r="C11" s="27"/>
      <c r="D11" s="27"/>
      <c r="E11" s="27"/>
      <c r="F11" s="27"/>
      <c r="G11" s="27"/>
      <c r="H11" s="27"/>
      <c r="I11" s="27"/>
      <c r="J11" s="27"/>
      <c r="K11" s="28"/>
    </row>
    <row r="12" spans="1:11" ht="12.75">
      <c r="A12" s="23" t="s">
        <v>608</v>
      </c>
      <c r="B12" s="27"/>
      <c r="C12" s="27"/>
      <c r="D12" s="27"/>
      <c r="E12" s="27"/>
      <c r="F12" s="27"/>
      <c r="G12" s="27"/>
      <c r="H12" s="27"/>
      <c r="I12" s="27"/>
      <c r="J12" s="27"/>
      <c r="K12" s="28"/>
    </row>
    <row r="13" spans="1:11" ht="12.75">
      <c r="A13" s="23" t="s">
        <v>609</v>
      </c>
      <c r="B13" s="27"/>
      <c r="C13" s="27"/>
      <c r="D13" s="27"/>
      <c r="E13" s="27"/>
      <c r="F13" s="27"/>
      <c r="G13" s="27"/>
      <c r="H13" s="27"/>
      <c r="I13" s="27"/>
      <c r="J13" s="27"/>
      <c r="K13" s="28"/>
    </row>
    <row r="14" spans="1:11" ht="13.5" thickBot="1">
      <c r="A14" s="23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ht="14.25" thickBot="1" thickTop="1">
      <c r="A15" s="48" t="s">
        <v>610</v>
      </c>
      <c r="B15" s="49"/>
      <c r="C15" s="49"/>
      <c r="D15" s="49"/>
      <c r="E15" s="49"/>
      <c r="F15" s="49"/>
      <c r="G15" s="49"/>
      <c r="H15" s="49"/>
      <c r="I15" s="49"/>
      <c r="J15" s="49"/>
      <c r="K15" s="50"/>
    </row>
    <row r="16" spans="1:11" ht="13.5" thickTop="1">
      <c r="A16" s="23"/>
      <c r="B16" s="27"/>
      <c r="C16" s="27"/>
      <c r="D16" s="27"/>
      <c r="E16" s="27"/>
      <c r="F16" s="27"/>
      <c r="G16" s="27"/>
      <c r="H16" s="27"/>
      <c r="I16" s="27"/>
      <c r="J16" s="27"/>
      <c r="K16" s="28"/>
    </row>
    <row r="17" spans="1:11" ht="12.75">
      <c r="A17" s="23" t="s">
        <v>611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</row>
    <row r="18" spans="1:11" ht="12.75">
      <c r="A18" s="23" t="s">
        <v>602</v>
      </c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1" ht="12.75">
      <c r="A19" s="23" t="s">
        <v>612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ht="12.75">
      <c r="A20" s="23" t="s">
        <v>613</v>
      </c>
      <c r="B20" s="27"/>
      <c r="C20" s="27"/>
      <c r="D20" s="27"/>
      <c r="E20" s="27" t="s">
        <v>614</v>
      </c>
      <c r="F20" s="27" t="s">
        <v>615</v>
      </c>
      <c r="G20" s="27"/>
      <c r="H20" s="27"/>
      <c r="I20" s="27"/>
      <c r="J20" s="27"/>
      <c r="K20" s="28"/>
    </row>
    <row r="21" spans="1:11" ht="12.75">
      <c r="A21" s="23" t="s">
        <v>616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ht="12.75">
      <c r="A22" s="23" t="s">
        <v>617</v>
      </c>
      <c r="B22" s="27"/>
      <c r="C22" s="27"/>
      <c r="D22" s="27"/>
      <c r="E22" s="27"/>
      <c r="F22" s="27"/>
      <c r="G22" s="27"/>
      <c r="H22" s="27"/>
      <c r="I22" s="27"/>
      <c r="J22" s="27"/>
      <c r="K22" s="28"/>
    </row>
    <row r="23" spans="1:11" ht="12.75">
      <c r="A23" s="23"/>
      <c r="B23" s="27"/>
      <c r="C23" s="27"/>
      <c r="D23" s="27"/>
      <c r="E23" s="27"/>
      <c r="F23" s="27"/>
      <c r="G23" s="27"/>
      <c r="H23" s="27"/>
      <c r="I23" s="27"/>
      <c r="J23" s="27"/>
      <c r="K23" s="28"/>
    </row>
    <row r="24" spans="1:11" ht="12.75">
      <c r="A24" s="23" t="s">
        <v>611</v>
      </c>
      <c r="B24" s="27"/>
      <c r="C24" s="27"/>
      <c r="D24" s="27"/>
      <c r="E24" s="27"/>
      <c r="F24" s="27"/>
      <c r="G24" s="27"/>
      <c r="H24" s="27"/>
      <c r="I24" s="27"/>
      <c r="J24" s="27"/>
      <c r="K24" s="28"/>
    </row>
    <row r="25" spans="1:11" ht="12.75">
      <c r="A25" s="23" t="s">
        <v>602</v>
      </c>
      <c r="B25" s="27"/>
      <c r="C25" s="27"/>
      <c r="D25" s="27"/>
      <c r="E25" s="27"/>
      <c r="F25" s="27"/>
      <c r="G25" s="27"/>
      <c r="H25" s="27"/>
      <c r="I25" s="27"/>
      <c r="J25" s="27"/>
      <c r="K25" s="28"/>
    </row>
    <row r="26" spans="1:11" ht="12.75">
      <c r="A26" s="23" t="s">
        <v>612</v>
      </c>
      <c r="B26" s="27"/>
      <c r="C26" s="27"/>
      <c r="D26" s="27"/>
      <c r="E26" s="27"/>
      <c r="F26" s="27"/>
      <c r="G26" s="27"/>
      <c r="H26" s="27"/>
      <c r="I26" s="27"/>
      <c r="J26" s="27"/>
      <c r="K26" s="28"/>
    </row>
    <row r="27" spans="1:11" ht="12.75">
      <c r="A27" s="23" t="s">
        <v>613</v>
      </c>
      <c r="B27" s="27"/>
      <c r="C27" s="27"/>
      <c r="D27" s="27"/>
      <c r="E27" s="27" t="s">
        <v>614</v>
      </c>
      <c r="F27" s="27" t="s">
        <v>615</v>
      </c>
      <c r="G27" s="27"/>
      <c r="H27" s="27"/>
      <c r="I27" s="27"/>
      <c r="J27" s="27"/>
      <c r="K27" s="28"/>
    </row>
    <row r="28" spans="1:11" ht="12.75">
      <c r="A28" s="23" t="s">
        <v>616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2.75">
      <c r="A29" s="23" t="s">
        <v>617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1" ht="12.75">
      <c r="A30" s="23"/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12.75">
      <c r="A31" s="23" t="s">
        <v>611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2.75">
      <c r="A32" s="23" t="s">
        <v>602</v>
      </c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3" spans="1:11" ht="12.75">
      <c r="A33" s="23" t="s">
        <v>612</v>
      </c>
      <c r="B33" s="27"/>
      <c r="C33" s="27"/>
      <c r="D33" s="27"/>
      <c r="E33" s="27"/>
      <c r="F33" s="27"/>
      <c r="G33" s="27"/>
      <c r="H33" s="27"/>
      <c r="I33" s="27"/>
      <c r="J33" s="27"/>
      <c r="K33" s="28"/>
    </row>
    <row r="34" spans="1:11" ht="12.75">
      <c r="A34" s="23" t="s">
        <v>613</v>
      </c>
      <c r="B34" s="27"/>
      <c r="C34" s="27"/>
      <c r="D34" s="27"/>
      <c r="E34" s="27" t="s">
        <v>614</v>
      </c>
      <c r="F34" s="27" t="s">
        <v>615</v>
      </c>
      <c r="G34" s="27"/>
      <c r="H34" s="27"/>
      <c r="I34" s="27"/>
      <c r="J34" s="27"/>
      <c r="K34" s="28"/>
    </row>
    <row r="35" spans="1:11" ht="12.75">
      <c r="A35" s="23" t="s">
        <v>616</v>
      </c>
      <c r="B35" s="27"/>
      <c r="C35" s="27"/>
      <c r="D35" s="27"/>
      <c r="E35" s="27"/>
      <c r="F35" s="27"/>
      <c r="G35" s="27"/>
      <c r="H35" s="27"/>
      <c r="I35" s="27"/>
      <c r="J35" s="27"/>
      <c r="K35" s="28"/>
    </row>
    <row r="36" spans="1:11" ht="12.75">
      <c r="A36" s="23" t="s">
        <v>617</v>
      </c>
      <c r="B36" s="27"/>
      <c r="C36" s="27"/>
      <c r="D36" s="27"/>
      <c r="E36" s="27"/>
      <c r="F36" s="27"/>
      <c r="G36" s="27"/>
      <c r="H36" s="27"/>
      <c r="I36" s="27"/>
      <c r="J36" s="27"/>
      <c r="K36" s="28"/>
    </row>
    <row r="37" spans="1:11" ht="12.75">
      <c r="A37" s="23"/>
      <c r="B37" s="27"/>
      <c r="C37" s="27"/>
      <c r="D37" s="27"/>
      <c r="E37" s="27"/>
      <c r="F37" s="27"/>
      <c r="G37" s="27"/>
      <c r="H37" s="27"/>
      <c r="I37" s="27"/>
      <c r="J37" s="27"/>
      <c r="K37" s="28"/>
    </row>
    <row r="38" spans="1:11" ht="12.75">
      <c r="A38" s="23" t="s">
        <v>618</v>
      </c>
      <c r="B38" s="27"/>
      <c r="C38" s="27"/>
      <c r="D38" s="27"/>
      <c r="E38" s="27" t="s">
        <v>619</v>
      </c>
      <c r="F38" s="27"/>
      <c r="G38" s="27" t="s">
        <v>620</v>
      </c>
      <c r="H38" s="27"/>
      <c r="I38" s="27" t="s">
        <v>621</v>
      </c>
      <c r="J38" s="27"/>
      <c r="K38" s="28"/>
    </row>
    <row r="39" spans="1:11" ht="12.75">
      <c r="A39" s="23"/>
      <c r="G39" s="27"/>
      <c r="H39" s="27"/>
      <c r="I39" s="27"/>
      <c r="J39" s="27"/>
      <c r="K39" s="28"/>
    </row>
    <row r="40" spans="1:11" ht="12.75">
      <c r="A40" s="23"/>
      <c r="B40" s="27"/>
      <c r="C40" s="27"/>
      <c r="D40" s="27"/>
      <c r="E40" s="27"/>
      <c r="F40" s="27"/>
      <c r="G40" s="27"/>
      <c r="H40" s="27"/>
      <c r="I40" s="27"/>
      <c r="J40" s="27"/>
      <c r="K40" s="28"/>
    </row>
    <row r="41" spans="1:11" ht="12.75">
      <c r="A41" s="23" t="s">
        <v>622</v>
      </c>
      <c r="B41" s="27"/>
      <c r="C41" s="27"/>
      <c r="D41" s="27"/>
      <c r="E41" s="27" t="s">
        <v>623</v>
      </c>
      <c r="F41" s="27" t="s">
        <v>624</v>
      </c>
      <c r="G41" s="27"/>
      <c r="H41" s="27"/>
      <c r="I41" s="27"/>
      <c r="J41" s="27"/>
      <c r="K41" s="28"/>
    </row>
    <row r="42" spans="1:11" ht="12.75">
      <c r="A42" s="23"/>
      <c r="B42" s="27"/>
      <c r="C42" s="27"/>
      <c r="D42" s="27"/>
      <c r="E42" s="27"/>
      <c r="F42" s="27"/>
      <c r="G42" s="27"/>
      <c r="H42" s="27"/>
      <c r="I42" s="27"/>
      <c r="J42" s="27"/>
      <c r="K42" s="28"/>
    </row>
    <row r="43" spans="1:11" ht="12.75">
      <c r="A43" s="23" t="s">
        <v>625</v>
      </c>
      <c r="B43" s="27"/>
      <c r="C43" s="27"/>
      <c r="D43" s="27"/>
      <c r="E43" s="27"/>
      <c r="F43" s="27"/>
      <c r="G43" s="27"/>
      <c r="H43" s="27"/>
      <c r="I43" s="27"/>
      <c r="J43" s="27"/>
      <c r="K43" s="28"/>
    </row>
    <row r="44" spans="1:11" ht="12.75">
      <c r="A44" s="23"/>
      <c r="B44" s="27"/>
      <c r="C44" s="27"/>
      <c r="D44" s="27"/>
      <c r="E44" s="27"/>
      <c r="F44" s="27"/>
      <c r="G44" s="27"/>
      <c r="H44" s="27"/>
      <c r="I44" s="27"/>
      <c r="J44" s="27"/>
      <c r="K44" s="28"/>
    </row>
    <row r="45" spans="1:11" ht="12.75">
      <c r="A45" s="23"/>
      <c r="B45" s="27"/>
      <c r="C45" s="27"/>
      <c r="D45" s="27"/>
      <c r="E45" s="27"/>
      <c r="F45" s="27"/>
      <c r="G45" s="27"/>
      <c r="H45" s="27"/>
      <c r="I45" s="27"/>
      <c r="J45" s="27"/>
      <c r="K45" s="28"/>
    </row>
    <row r="46" spans="1:11" ht="12.75">
      <c r="A46" s="23"/>
      <c r="B46" s="27"/>
      <c r="C46" s="27"/>
      <c r="D46" s="27"/>
      <c r="E46" s="27"/>
      <c r="F46" s="27"/>
      <c r="G46" s="27"/>
      <c r="H46" s="27"/>
      <c r="I46" s="27"/>
      <c r="J46" s="27"/>
      <c r="K46" s="28"/>
    </row>
    <row r="47" spans="1:11" ht="12.75">
      <c r="A47" s="23"/>
      <c r="B47" s="27"/>
      <c r="C47" s="27"/>
      <c r="D47" s="27"/>
      <c r="E47" s="27"/>
      <c r="F47" s="27"/>
      <c r="G47" s="27"/>
      <c r="H47" s="27"/>
      <c r="I47" s="27"/>
      <c r="J47" s="27"/>
      <c r="K47" s="28"/>
    </row>
    <row r="48" spans="1:11" ht="12.75">
      <c r="A48" s="23"/>
      <c r="B48" s="27"/>
      <c r="C48" s="27"/>
      <c r="D48" s="27"/>
      <c r="E48" s="27"/>
      <c r="F48" s="27"/>
      <c r="G48" s="27"/>
      <c r="H48" s="27"/>
      <c r="I48" s="27"/>
      <c r="J48" s="27"/>
      <c r="K48" s="28"/>
    </row>
    <row r="49" spans="1:11" ht="12.75">
      <c r="A49" s="23"/>
      <c r="B49" s="27"/>
      <c r="C49" s="27"/>
      <c r="D49" s="27"/>
      <c r="E49" s="27"/>
      <c r="F49" s="27"/>
      <c r="G49" s="27"/>
      <c r="H49" s="27"/>
      <c r="I49" s="27"/>
      <c r="J49" s="27"/>
      <c r="K49" s="28"/>
    </row>
    <row r="50" spans="1:11" ht="12.75">
      <c r="A50" s="23"/>
      <c r="B50" s="27"/>
      <c r="C50" s="27"/>
      <c r="D50" s="27"/>
      <c r="E50" s="27"/>
      <c r="F50" s="27"/>
      <c r="G50" s="27"/>
      <c r="H50" s="27"/>
      <c r="I50" s="27"/>
      <c r="J50" s="27"/>
      <c r="K50" s="28"/>
    </row>
    <row r="51" spans="1:11" ht="13.5" thickBot="1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7"/>
    </row>
    <row r="52" ht="13.5" thickTop="1"/>
  </sheetData>
  <sheetProtection/>
  <mergeCells count="2">
    <mergeCell ref="A3:K3"/>
    <mergeCell ref="A15:K15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60" zoomScaleNormal="75" zoomScalePageLayoutView="0" workbookViewId="0" topLeftCell="A1">
      <selection activeCell="D39" sqref="D39"/>
    </sheetView>
  </sheetViews>
  <sheetFormatPr defaultColWidth="9.140625" defaultRowHeight="12.75"/>
  <cols>
    <col min="1" max="1" width="46.421875" style="0" customWidth="1"/>
    <col min="2" max="2" width="18.00390625" style="0" customWidth="1"/>
    <col min="3" max="3" width="14.7109375" style="0" customWidth="1"/>
    <col min="4" max="4" width="13.57421875" style="0" customWidth="1"/>
    <col min="5" max="5" width="15.57421875" style="0" customWidth="1"/>
    <col min="6" max="6" width="15.8515625" style="0" customWidth="1"/>
    <col min="7" max="7" width="14.7109375" style="0" customWidth="1"/>
    <col min="8" max="8" width="15.28125" style="0" customWidth="1"/>
  </cols>
  <sheetData>
    <row r="1" spans="1:8" ht="14.25" thickBot="1" thickTop="1">
      <c r="A1" s="48" t="s">
        <v>626</v>
      </c>
      <c r="B1" s="49"/>
      <c r="C1" s="49"/>
      <c r="D1" s="49"/>
      <c r="E1" s="49"/>
      <c r="F1" s="49"/>
      <c r="G1" s="49"/>
      <c r="H1" s="50"/>
    </row>
    <row r="2" spans="1:8" ht="14.25" thickBot="1" thickTop="1">
      <c r="A2" s="49" t="s">
        <v>627</v>
      </c>
      <c r="B2" s="49"/>
      <c r="C2" s="49"/>
      <c r="D2" s="49"/>
      <c r="E2" s="49"/>
      <c r="F2" s="49"/>
      <c r="G2" s="49"/>
      <c r="H2" s="49"/>
    </row>
    <row r="3" spans="1:8" ht="14.25" thickBot="1" thickTop="1">
      <c r="A3" s="48" t="s">
        <v>628</v>
      </c>
      <c r="B3" s="49"/>
      <c r="C3" s="49"/>
      <c r="D3" s="49"/>
      <c r="E3" s="49"/>
      <c r="F3" s="49"/>
      <c r="G3" s="49"/>
      <c r="H3" s="50"/>
    </row>
    <row r="4" ht="13.5" thickTop="1"/>
    <row r="5" ht="13.5" thickBot="1"/>
    <row r="6" spans="1:8" ht="14.25" thickBot="1" thickTop="1">
      <c r="A6" s="38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8">
        <v>7</v>
      </c>
    </row>
    <row r="7" spans="1:8" ht="13.5" thickTop="1">
      <c r="A7" s="39" t="s">
        <v>611</v>
      </c>
      <c r="B7" s="40"/>
      <c r="C7" s="41"/>
      <c r="D7" s="41"/>
      <c r="E7" s="41"/>
      <c r="F7" s="41"/>
      <c r="G7" s="41"/>
      <c r="H7" s="42"/>
    </row>
    <row r="8" spans="1:8" ht="12.75">
      <c r="A8" s="43" t="s">
        <v>629</v>
      </c>
      <c r="B8" s="26"/>
      <c r="C8" s="21"/>
      <c r="D8" s="21"/>
      <c r="E8" s="21"/>
      <c r="F8" s="21"/>
      <c r="G8" s="21"/>
      <c r="H8" s="22"/>
    </row>
    <row r="9" spans="1:8" ht="12.75">
      <c r="A9" s="43" t="s">
        <v>630</v>
      </c>
      <c r="B9" s="26"/>
      <c r="C9" s="21"/>
      <c r="D9" s="21"/>
      <c r="E9" s="21"/>
      <c r="F9" s="21"/>
      <c r="G9" s="21"/>
      <c r="H9" s="22"/>
    </row>
    <row r="10" spans="1:8" ht="12.75">
      <c r="A10" s="43" t="s">
        <v>631</v>
      </c>
      <c r="B10" s="26"/>
      <c r="C10" s="21"/>
      <c r="D10" s="21"/>
      <c r="E10" s="21"/>
      <c r="F10" s="21"/>
      <c r="G10" s="21"/>
      <c r="H10" s="22"/>
    </row>
    <row r="11" spans="1:8" ht="12.75">
      <c r="A11" s="43" t="s">
        <v>632</v>
      </c>
      <c r="B11" s="26"/>
      <c r="C11" s="21"/>
      <c r="D11" s="21"/>
      <c r="E11" s="21"/>
      <c r="F11" s="21"/>
      <c r="G11" s="21"/>
      <c r="H11" s="22"/>
    </row>
    <row r="12" spans="1:8" ht="12.75">
      <c r="A12" s="43" t="s">
        <v>633</v>
      </c>
      <c r="B12" s="26"/>
      <c r="C12" s="21"/>
      <c r="D12" s="21"/>
      <c r="E12" s="21"/>
      <c r="F12" s="21"/>
      <c r="G12" s="21"/>
      <c r="H12" s="22"/>
    </row>
    <row r="13" spans="1:8" ht="12.75">
      <c r="A13" s="43" t="s">
        <v>634</v>
      </c>
      <c r="B13" s="26"/>
      <c r="C13" s="21"/>
      <c r="D13" s="21"/>
      <c r="E13" s="21"/>
      <c r="F13" s="21"/>
      <c r="G13" s="21"/>
      <c r="H13" s="22"/>
    </row>
    <row r="14" spans="1:8" ht="12.75">
      <c r="A14" s="43" t="s">
        <v>635</v>
      </c>
      <c r="B14" s="26"/>
      <c r="C14" s="21"/>
      <c r="D14" s="21"/>
      <c r="E14" s="21"/>
      <c r="F14" s="21"/>
      <c r="G14" s="21"/>
      <c r="H14" s="22"/>
    </row>
    <row r="15" spans="1:8" ht="12.75">
      <c r="A15" s="43" t="s">
        <v>636</v>
      </c>
      <c r="B15" s="26"/>
      <c r="C15" s="21"/>
      <c r="D15" s="21"/>
      <c r="E15" s="21"/>
      <c r="F15" s="21"/>
      <c r="G15" s="21"/>
      <c r="H15" s="22"/>
    </row>
    <row r="16" spans="1:8" ht="12.75">
      <c r="A16" s="43" t="s">
        <v>637</v>
      </c>
      <c r="B16" s="26"/>
      <c r="C16" s="21"/>
      <c r="D16" s="21"/>
      <c r="E16" s="21"/>
      <c r="F16" s="21"/>
      <c r="G16" s="21"/>
      <c r="H16" s="22"/>
    </row>
    <row r="17" spans="1:8" ht="12.75">
      <c r="A17" s="43" t="s">
        <v>638</v>
      </c>
      <c r="B17" s="26"/>
      <c r="C17" s="21"/>
      <c r="D17" s="21"/>
      <c r="E17" s="21"/>
      <c r="F17" s="21"/>
      <c r="G17" s="21"/>
      <c r="H17" s="22"/>
    </row>
    <row r="18" spans="1:8" ht="13.5" thickBot="1">
      <c r="A18" s="44" t="s">
        <v>639</v>
      </c>
      <c r="B18" s="36"/>
      <c r="C18" s="24"/>
      <c r="D18" s="24"/>
      <c r="E18" s="24"/>
      <c r="F18" s="24"/>
      <c r="G18" s="24"/>
      <c r="H18" s="25"/>
    </row>
    <row r="19" spans="1:8" ht="13.5" thickTop="1">
      <c r="A19" s="27"/>
      <c r="B19" s="27"/>
      <c r="C19" s="27"/>
      <c r="D19" s="27"/>
      <c r="E19" s="27"/>
      <c r="F19" s="27"/>
      <c r="G19" s="27"/>
      <c r="H19" s="27"/>
    </row>
    <row r="21" ht="12.75">
      <c r="A21" t="s">
        <v>640</v>
      </c>
    </row>
    <row r="23" ht="12.75">
      <c r="A23" t="s">
        <v>641</v>
      </c>
    </row>
    <row r="25" ht="12.75">
      <c r="A25" t="s">
        <v>642</v>
      </c>
    </row>
    <row r="27" ht="12.75">
      <c r="A27" t="s">
        <v>643</v>
      </c>
    </row>
    <row r="29" ht="12.75">
      <c r="A29" t="s">
        <v>644</v>
      </c>
    </row>
    <row r="30" ht="12.75">
      <c r="A30" t="s">
        <v>645</v>
      </c>
    </row>
    <row r="32" ht="12.75">
      <c r="A32" t="s">
        <v>646</v>
      </c>
    </row>
    <row r="34" ht="12.75">
      <c r="A34" t="s">
        <v>647</v>
      </c>
    </row>
    <row r="37" ht="12.75">
      <c r="A37" s="45" t="s">
        <v>648</v>
      </c>
    </row>
    <row r="39" spans="1:8" ht="12.75">
      <c r="A39" s="46"/>
      <c r="B39" s="46"/>
      <c r="C39" s="46"/>
      <c r="D39" s="46"/>
      <c r="E39" s="46"/>
      <c r="F39" s="46"/>
      <c r="G39" s="46"/>
      <c r="H39" s="46"/>
    </row>
    <row r="40" spans="1:8" ht="12.75">
      <c r="A40" s="46"/>
      <c r="B40" s="46"/>
      <c r="C40" s="46"/>
      <c r="D40" s="46"/>
      <c r="E40" s="46"/>
      <c r="F40" s="46"/>
      <c r="G40" s="46"/>
      <c r="H40" s="46"/>
    </row>
    <row r="41" spans="1:8" ht="12.75">
      <c r="A41" s="46"/>
      <c r="B41" s="46"/>
      <c r="C41" s="46"/>
      <c r="D41" s="46"/>
      <c r="E41" s="46"/>
      <c r="F41" s="46"/>
      <c r="G41" s="46"/>
      <c r="H41" s="46"/>
    </row>
    <row r="42" spans="1:8" ht="12.75">
      <c r="A42" s="46"/>
      <c r="B42" s="46"/>
      <c r="C42" s="46"/>
      <c r="D42" s="46"/>
      <c r="E42" s="46"/>
      <c r="F42" s="46"/>
      <c r="G42" s="46"/>
      <c r="H42" s="46"/>
    </row>
    <row r="43" spans="1:8" ht="12.75">
      <c r="A43" s="46"/>
      <c r="B43" s="46"/>
      <c r="C43" s="46"/>
      <c r="D43" s="46"/>
      <c r="E43" s="46"/>
      <c r="F43" s="46"/>
      <c r="G43" s="46"/>
      <c r="H43" s="46"/>
    </row>
    <row r="44" spans="1:8" ht="12.75">
      <c r="A44" s="46"/>
      <c r="B44" s="46"/>
      <c r="C44" s="46"/>
      <c r="D44" s="46"/>
      <c r="E44" s="46"/>
      <c r="F44" s="46"/>
      <c r="G44" s="46"/>
      <c r="H44" s="46"/>
    </row>
    <row r="45" spans="1:8" ht="12.75">
      <c r="A45" s="46"/>
      <c r="B45" s="46"/>
      <c r="C45" s="46"/>
      <c r="D45" s="46"/>
      <c r="E45" s="46"/>
      <c r="F45" s="46"/>
      <c r="G45" s="46"/>
      <c r="H45" s="46"/>
    </row>
    <row r="46" spans="1:8" ht="12.75">
      <c r="A46" s="46"/>
      <c r="B46" s="46"/>
      <c r="C46" s="46"/>
      <c r="D46" s="46"/>
      <c r="E46" s="46"/>
      <c r="F46" s="46"/>
      <c r="G46" s="46"/>
      <c r="H46" s="46"/>
    </row>
    <row r="47" spans="1:8" ht="12.75">
      <c r="A47" s="46"/>
      <c r="B47" s="46"/>
      <c r="C47" s="46"/>
      <c r="D47" s="46"/>
      <c r="E47" s="46"/>
      <c r="F47" s="46"/>
      <c r="G47" s="46"/>
      <c r="H47" s="46"/>
    </row>
    <row r="48" spans="1:8" ht="12.75">
      <c r="A48" s="46"/>
      <c r="B48" s="46"/>
      <c r="C48" s="46"/>
      <c r="D48" s="46"/>
      <c r="E48" s="46"/>
      <c r="F48" s="46"/>
      <c r="G48" s="46"/>
      <c r="H48" s="46"/>
    </row>
    <row r="49" spans="1:8" ht="12.75">
      <c r="A49" s="46"/>
      <c r="B49" s="46"/>
      <c r="C49" s="46"/>
      <c r="D49" s="46"/>
      <c r="E49" s="46"/>
      <c r="F49" s="46"/>
      <c r="G49" s="46"/>
      <c r="H49" s="46"/>
    </row>
    <row r="50" spans="1:8" ht="12.75">
      <c r="A50" s="46"/>
      <c r="B50" s="46"/>
      <c r="C50" s="46"/>
      <c r="D50" s="46"/>
      <c r="E50" s="46"/>
      <c r="F50" s="46"/>
      <c r="G50" s="46"/>
      <c r="H50" s="46"/>
    </row>
    <row r="51" spans="1:8" ht="12.75">
      <c r="A51" s="46"/>
      <c r="B51" s="46"/>
      <c r="C51" s="46"/>
      <c r="D51" s="46"/>
      <c r="E51" s="46"/>
      <c r="F51" s="46"/>
      <c r="G51" s="46"/>
      <c r="H51" s="46"/>
    </row>
    <row r="52" spans="1:8" ht="12.75">
      <c r="A52" s="46"/>
      <c r="B52" s="46"/>
      <c r="C52" s="46"/>
      <c r="D52" s="46"/>
      <c r="E52" s="46"/>
      <c r="F52" s="46"/>
      <c r="G52" s="46"/>
      <c r="H52" s="46"/>
    </row>
    <row r="53" spans="1:8" ht="12.75">
      <c r="A53" s="46"/>
      <c r="B53" s="46"/>
      <c r="C53" s="46"/>
      <c r="D53" s="46"/>
      <c r="E53" s="46"/>
      <c r="F53" s="46"/>
      <c r="G53" s="46"/>
      <c r="H53" s="46"/>
    </row>
    <row r="54" spans="1:8" ht="12.75">
      <c r="A54" s="46"/>
      <c r="B54" s="46"/>
      <c r="C54" s="46"/>
      <c r="D54" s="46"/>
      <c r="E54" s="46"/>
      <c r="F54" s="46"/>
      <c r="G54" s="46"/>
      <c r="H54" s="46"/>
    </row>
    <row r="55" spans="1:8" ht="12.75">
      <c r="A55" s="46"/>
      <c r="B55" s="46"/>
      <c r="C55" s="46"/>
      <c r="D55" s="46"/>
      <c r="E55" s="46"/>
      <c r="F55" s="46"/>
      <c r="G55" s="46"/>
      <c r="H55" s="46"/>
    </row>
    <row r="56" spans="1:8" ht="12.75">
      <c r="A56" s="46"/>
      <c r="B56" s="46"/>
      <c r="C56" s="46"/>
      <c r="D56" s="46"/>
      <c r="E56" s="46"/>
      <c r="F56" s="46"/>
      <c r="G56" s="46"/>
      <c r="H56" s="46"/>
    </row>
    <row r="57" spans="1:8" ht="12.75">
      <c r="A57" s="46"/>
      <c r="B57" s="46"/>
      <c r="C57" s="46"/>
      <c r="D57" s="46"/>
      <c r="E57" s="46"/>
      <c r="F57" s="46"/>
      <c r="G57" s="46"/>
      <c r="H57" s="46"/>
    </row>
    <row r="58" spans="1:8" ht="12.75">
      <c r="A58" s="46"/>
      <c r="B58" s="46"/>
      <c r="C58" s="46"/>
      <c r="D58" s="46"/>
      <c r="E58" s="46"/>
      <c r="F58" s="46"/>
      <c r="G58" s="46"/>
      <c r="H58" s="46"/>
    </row>
    <row r="59" spans="1:8" ht="12.75">
      <c r="A59" s="46"/>
      <c r="B59" s="46"/>
      <c r="C59" s="46"/>
      <c r="D59" s="46"/>
      <c r="E59" s="46"/>
      <c r="F59" s="46"/>
      <c r="G59" s="46"/>
      <c r="H59" s="46"/>
    </row>
    <row r="60" spans="1:8" ht="12.75">
      <c r="A60" s="46"/>
      <c r="B60" s="46"/>
      <c r="C60" s="46"/>
      <c r="D60" s="46"/>
      <c r="E60" s="46"/>
      <c r="F60" s="46"/>
      <c r="G60" s="46"/>
      <c r="H60" s="46"/>
    </row>
    <row r="61" spans="1:8" ht="12.75">
      <c r="A61" s="46"/>
      <c r="B61" s="46"/>
      <c r="C61" s="46"/>
      <c r="D61" s="46"/>
      <c r="E61" s="46"/>
      <c r="F61" s="46"/>
      <c r="G61" s="46"/>
      <c r="H61" s="46"/>
    </row>
    <row r="62" spans="1:8" ht="12.75">
      <c r="A62" s="46"/>
      <c r="B62" s="46"/>
      <c r="C62" s="46"/>
      <c r="D62" s="46"/>
      <c r="E62" s="46"/>
      <c r="F62" s="46"/>
      <c r="G62" s="46"/>
      <c r="H62" s="46"/>
    </row>
    <row r="63" spans="1:8" ht="12.75">
      <c r="A63" s="46"/>
      <c r="B63" s="46"/>
      <c r="C63" s="46"/>
      <c r="D63" s="46"/>
      <c r="E63" s="46"/>
      <c r="F63" s="46"/>
      <c r="G63" s="46"/>
      <c r="H63" s="46"/>
    </row>
    <row r="64" spans="1:8" ht="12.75">
      <c r="A64" s="46"/>
      <c r="B64" s="46"/>
      <c r="C64" s="46"/>
      <c r="D64" s="46"/>
      <c r="E64" s="46"/>
      <c r="F64" s="46"/>
      <c r="G64" s="46"/>
      <c r="H64" s="46"/>
    </row>
    <row r="65" spans="1:8" ht="12.75">
      <c r="A65" s="46"/>
      <c r="B65" s="46"/>
      <c r="C65" s="46"/>
      <c r="D65" s="46"/>
      <c r="E65" s="46"/>
      <c r="F65" s="46"/>
      <c r="G65" s="46"/>
      <c r="H65" s="46"/>
    </row>
    <row r="66" spans="1:8" ht="12.75">
      <c r="A66" s="46"/>
      <c r="B66" s="46"/>
      <c r="C66" s="46"/>
      <c r="D66" s="46"/>
      <c r="E66" s="46"/>
      <c r="F66" s="46"/>
      <c r="G66" s="46"/>
      <c r="H66" s="46"/>
    </row>
  </sheetData>
  <sheetProtection/>
  <mergeCells count="3">
    <mergeCell ref="A1:H1"/>
    <mergeCell ref="A3:H3"/>
    <mergeCell ref="A2:H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7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7.00390625" style="0" customWidth="1"/>
    <col min="2" max="2" width="64.8515625" style="0" bestFit="1" customWidth="1"/>
    <col min="3" max="3" width="10.57421875" style="0" customWidth="1"/>
    <col min="4" max="4" width="11.28125" style="0" bestFit="1" customWidth="1"/>
  </cols>
  <sheetData>
    <row r="1" spans="1:4" ht="15.75">
      <c r="A1" s="55" t="s">
        <v>577</v>
      </c>
      <c r="B1" s="55"/>
      <c r="C1" s="55"/>
      <c r="D1" s="55"/>
    </row>
    <row r="2" spans="1:2" ht="12.75">
      <c r="A2" s="2" t="s">
        <v>578</v>
      </c>
      <c r="B2" s="3"/>
    </row>
    <row r="3" spans="1:2" ht="12.75">
      <c r="A3" s="2" t="s">
        <v>579</v>
      </c>
      <c r="B3" s="3"/>
    </row>
    <row r="4" spans="1:2" ht="12.75">
      <c r="A4" s="2" t="s">
        <v>580</v>
      </c>
      <c r="B4" s="3"/>
    </row>
    <row r="5" spans="1:2" ht="12.75">
      <c r="A5" s="2" t="s">
        <v>581</v>
      </c>
      <c r="B5" s="3"/>
    </row>
    <row r="6" spans="1:2" ht="12.75">
      <c r="A6" s="2" t="s">
        <v>582</v>
      </c>
      <c r="B6" s="3"/>
    </row>
    <row r="7" spans="1:2" ht="12.75">
      <c r="A7" s="2" t="s">
        <v>583</v>
      </c>
      <c r="B7" s="3"/>
    </row>
    <row r="8" spans="1:2" ht="12.75">
      <c r="A8" s="2" t="s">
        <v>584</v>
      </c>
      <c r="B8" s="3"/>
    </row>
    <row r="9" ht="12.75">
      <c r="A9" s="1"/>
    </row>
    <row r="10" ht="12.75">
      <c r="A10" s="1" t="s">
        <v>585</v>
      </c>
    </row>
    <row r="11" ht="12.75">
      <c r="A11" s="1"/>
    </row>
    <row r="12" ht="12.75">
      <c r="A12" s="1"/>
    </row>
    <row r="13" spans="1:4" ht="13.5" customHeight="1">
      <c r="A13" s="56" t="s">
        <v>586</v>
      </c>
      <c r="B13" s="56"/>
      <c r="C13" s="57" t="s">
        <v>587</v>
      </c>
      <c r="D13" s="57"/>
    </row>
    <row r="14" spans="1:4" ht="12.75">
      <c r="A14" s="4" t="s">
        <v>588</v>
      </c>
      <c r="B14" s="4" t="s">
        <v>589</v>
      </c>
      <c r="C14" s="5" t="s">
        <v>590</v>
      </c>
      <c r="D14" s="5" t="s">
        <v>591</v>
      </c>
    </row>
    <row r="15" spans="1:4" ht="12.75">
      <c r="A15" s="6">
        <v>1</v>
      </c>
      <c r="B15" s="7" t="s">
        <v>0</v>
      </c>
      <c r="C15" s="7">
        <f>C16+C56+C72</f>
        <v>0</v>
      </c>
      <c r="D15" s="7">
        <f>D16+D56+D72</f>
        <v>0</v>
      </c>
    </row>
    <row r="16" spans="1:4" ht="12.75">
      <c r="A16" s="6" t="s">
        <v>1</v>
      </c>
      <c r="B16" s="7" t="s">
        <v>2</v>
      </c>
      <c r="C16" s="7">
        <f>C17+C22</f>
        <v>0</v>
      </c>
      <c r="D16" s="7">
        <f>D17+D22</f>
        <v>0</v>
      </c>
    </row>
    <row r="17" spans="1:4" ht="12.75">
      <c r="A17" s="8" t="s">
        <v>3</v>
      </c>
      <c r="B17" s="7" t="s">
        <v>4</v>
      </c>
      <c r="C17" s="7">
        <f>SUM(C18:C21)</f>
        <v>0</v>
      </c>
      <c r="D17" s="7">
        <f>SUM(D18:D21)</f>
        <v>0</v>
      </c>
    </row>
    <row r="18" spans="1:4" ht="12.75">
      <c r="A18" s="9" t="s">
        <v>5</v>
      </c>
      <c r="B18" s="10" t="s">
        <v>6</v>
      </c>
      <c r="C18" s="3"/>
      <c r="D18" s="3"/>
    </row>
    <row r="19" spans="1:4" ht="12.75">
      <c r="A19" s="9" t="s">
        <v>7</v>
      </c>
      <c r="B19" s="10" t="s">
        <v>8</v>
      </c>
      <c r="C19" s="3"/>
      <c r="D19" s="3"/>
    </row>
    <row r="20" spans="1:4" ht="12.75">
      <c r="A20" s="11" t="s">
        <v>9</v>
      </c>
      <c r="B20" s="12" t="s">
        <v>10</v>
      </c>
      <c r="C20" s="3"/>
      <c r="D20" s="3"/>
    </row>
    <row r="21" spans="1:4" ht="12.75">
      <c r="A21" s="11" t="s">
        <v>11</v>
      </c>
      <c r="B21" s="12" t="s">
        <v>12</v>
      </c>
      <c r="C21" s="3"/>
      <c r="D21" s="3"/>
    </row>
    <row r="22" spans="1:4" ht="12.75">
      <c r="A22" s="13" t="s">
        <v>13</v>
      </c>
      <c r="B22" s="7" t="s">
        <v>14</v>
      </c>
      <c r="C22" s="7">
        <f>C23+C27+C35+C36+C37+C48+C51</f>
        <v>0</v>
      </c>
      <c r="D22" s="7">
        <f>D23+D27+D35+D36+D37+D48+D51</f>
        <v>0</v>
      </c>
    </row>
    <row r="23" spans="1:4" ht="12.75">
      <c r="A23" s="13" t="s">
        <v>15</v>
      </c>
      <c r="B23" s="7" t="s">
        <v>16</v>
      </c>
      <c r="C23" s="7">
        <f>SUM(C24:C26)</f>
        <v>0</v>
      </c>
      <c r="D23" s="7">
        <f>SUM(D24:D26)</f>
        <v>0</v>
      </c>
    </row>
    <row r="24" spans="1:4" ht="12.75">
      <c r="A24" s="9" t="s">
        <v>17</v>
      </c>
      <c r="B24" s="10" t="s">
        <v>18</v>
      </c>
      <c r="C24" s="3"/>
      <c r="D24" s="3"/>
    </row>
    <row r="25" spans="1:4" ht="12.75">
      <c r="A25" s="9" t="s">
        <v>19</v>
      </c>
      <c r="B25" s="12" t="s">
        <v>20</v>
      </c>
      <c r="C25" s="3"/>
      <c r="D25" s="3"/>
    </row>
    <row r="26" spans="1:4" ht="12.75">
      <c r="A26" s="9" t="s">
        <v>21</v>
      </c>
      <c r="B26" s="10" t="s">
        <v>22</v>
      </c>
      <c r="C26" s="3"/>
      <c r="D26" s="3"/>
    </row>
    <row r="27" spans="1:4" ht="12.75">
      <c r="A27" s="13" t="s">
        <v>23</v>
      </c>
      <c r="B27" s="7" t="s">
        <v>24</v>
      </c>
      <c r="C27" s="7">
        <f>SUM(C28:C34)</f>
        <v>0</v>
      </c>
      <c r="D27" s="7">
        <f>SUM(D28:D34)</f>
        <v>0</v>
      </c>
    </row>
    <row r="28" spans="1:4" ht="12.75">
      <c r="A28" s="11" t="s">
        <v>25</v>
      </c>
      <c r="B28" s="12" t="s">
        <v>26</v>
      </c>
      <c r="C28" s="3"/>
      <c r="D28" s="3"/>
    </row>
    <row r="29" spans="1:4" ht="12.75">
      <c r="A29" s="11" t="s">
        <v>27</v>
      </c>
      <c r="B29" s="12" t="s">
        <v>28</v>
      </c>
      <c r="C29" s="3"/>
      <c r="D29" s="3"/>
    </row>
    <row r="30" spans="1:4" ht="12.75">
      <c r="A30" s="11" t="s">
        <v>29</v>
      </c>
      <c r="B30" s="12" t="s">
        <v>30</v>
      </c>
      <c r="C30" s="3"/>
      <c r="D30" s="3"/>
    </row>
    <row r="31" spans="1:4" ht="12.75">
      <c r="A31" s="11" t="s">
        <v>31</v>
      </c>
      <c r="B31" s="12" t="s">
        <v>32</v>
      </c>
      <c r="C31" s="3"/>
      <c r="D31" s="3"/>
    </row>
    <row r="32" spans="1:4" ht="12.75">
      <c r="A32" s="11" t="s">
        <v>33</v>
      </c>
      <c r="B32" s="12" t="s">
        <v>34</v>
      </c>
      <c r="C32" s="3"/>
      <c r="D32" s="3"/>
    </row>
    <row r="33" spans="1:4" ht="12.75">
      <c r="A33" s="11" t="s">
        <v>35</v>
      </c>
      <c r="B33" s="12" t="s">
        <v>36</v>
      </c>
      <c r="C33" s="3"/>
      <c r="D33" s="3"/>
    </row>
    <row r="34" spans="1:4" ht="12.75">
      <c r="A34" s="11" t="s">
        <v>37</v>
      </c>
      <c r="B34" s="12" t="s">
        <v>38</v>
      </c>
      <c r="C34" s="3"/>
      <c r="D34" s="3"/>
    </row>
    <row r="35" spans="1:4" ht="12.75">
      <c r="A35" s="13" t="s">
        <v>39</v>
      </c>
      <c r="B35" s="7" t="s">
        <v>40</v>
      </c>
      <c r="C35" s="3"/>
      <c r="D35" s="3"/>
    </row>
    <row r="36" spans="1:4" ht="12.75">
      <c r="A36" s="13" t="s">
        <v>41</v>
      </c>
      <c r="B36" s="7" t="s">
        <v>42</v>
      </c>
      <c r="C36" s="3"/>
      <c r="D36" s="3"/>
    </row>
    <row r="37" spans="1:4" ht="12.75">
      <c r="A37" s="13" t="s">
        <v>43</v>
      </c>
      <c r="B37" s="7" t="s">
        <v>44</v>
      </c>
      <c r="C37" s="7">
        <f>C38+C43</f>
        <v>0</v>
      </c>
      <c r="D37" s="7">
        <f>D38+D43</f>
        <v>0</v>
      </c>
    </row>
    <row r="38" spans="1:4" ht="12.75">
      <c r="A38" s="13" t="s">
        <v>45</v>
      </c>
      <c r="B38" s="7" t="s">
        <v>46</v>
      </c>
      <c r="C38" s="7">
        <f>SUM(C39:C42)</f>
        <v>0</v>
      </c>
      <c r="D38" s="7">
        <f>SUM(D39:D42)</f>
        <v>0</v>
      </c>
    </row>
    <row r="39" spans="1:4" ht="12.75">
      <c r="A39" s="9" t="s">
        <v>47</v>
      </c>
      <c r="B39" s="10" t="s">
        <v>48</v>
      </c>
      <c r="C39" s="3"/>
      <c r="D39" s="3"/>
    </row>
    <row r="40" spans="1:4" ht="12.75">
      <c r="A40" s="9" t="s">
        <v>49</v>
      </c>
      <c r="B40" s="10" t="s">
        <v>50</v>
      </c>
      <c r="C40" s="3"/>
      <c r="D40" s="3"/>
    </row>
    <row r="41" spans="1:4" ht="12.75">
      <c r="A41" s="9" t="s">
        <v>51</v>
      </c>
      <c r="B41" s="10" t="s">
        <v>52</v>
      </c>
      <c r="C41" s="3"/>
      <c r="D41" s="3"/>
    </row>
    <row r="42" spans="1:4" ht="12.75">
      <c r="A42" s="9" t="s">
        <v>53</v>
      </c>
      <c r="B42" s="10" t="s">
        <v>54</v>
      </c>
      <c r="C42" s="3"/>
      <c r="D42" s="3"/>
    </row>
    <row r="43" spans="1:4" ht="12.75">
      <c r="A43" s="13" t="s">
        <v>55</v>
      </c>
      <c r="B43" s="7" t="s">
        <v>56</v>
      </c>
      <c r="C43" s="7">
        <f>SUM(C44:C47)</f>
        <v>0</v>
      </c>
      <c r="D43" s="7">
        <f>SUM(D44:D47)</f>
        <v>0</v>
      </c>
    </row>
    <row r="44" spans="1:4" ht="12.75">
      <c r="A44" s="11" t="s">
        <v>57</v>
      </c>
      <c r="B44" s="12" t="s">
        <v>48</v>
      </c>
      <c r="C44" s="3"/>
      <c r="D44" s="3"/>
    </row>
    <row r="45" spans="1:4" ht="12.75">
      <c r="A45" s="9" t="s">
        <v>58</v>
      </c>
      <c r="B45" s="10" t="s">
        <v>50</v>
      </c>
      <c r="C45" s="3"/>
      <c r="D45" s="3"/>
    </row>
    <row r="46" spans="1:4" ht="12.75">
      <c r="A46" s="11" t="s">
        <v>59</v>
      </c>
      <c r="B46" s="10" t="s">
        <v>52</v>
      </c>
      <c r="C46" s="3"/>
      <c r="D46" s="3"/>
    </row>
    <row r="47" spans="1:4" ht="12.75">
      <c r="A47" s="9" t="s">
        <v>60</v>
      </c>
      <c r="B47" s="10" t="s">
        <v>54</v>
      </c>
      <c r="C47" s="3"/>
      <c r="D47" s="3"/>
    </row>
    <row r="48" spans="1:4" ht="12.75">
      <c r="A48" s="13" t="s">
        <v>61</v>
      </c>
      <c r="B48" s="7" t="s">
        <v>62</v>
      </c>
      <c r="C48" s="7">
        <f>SUM(C49:C50)</f>
        <v>0</v>
      </c>
      <c r="D48" s="7">
        <f>SUM(D49:D50)</f>
        <v>0</v>
      </c>
    </row>
    <row r="49" spans="1:4" ht="12.75">
      <c r="A49" s="9" t="s">
        <v>63</v>
      </c>
      <c r="B49" s="10" t="s">
        <v>64</v>
      </c>
      <c r="C49" s="3"/>
      <c r="D49" s="3"/>
    </row>
    <row r="50" spans="1:4" ht="12.75">
      <c r="A50" s="9" t="s">
        <v>65</v>
      </c>
      <c r="B50" s="10" t="s">
        <v>66</v>
      </c>
      <c r="C50" s="3"/>
      <c r="D50" s="3"/>
    </row>
    <row r="51" spans="1:4" ht="12.75">
      <c r="A51" s="13" t="s">
        <v>67</v>
      </c>
      <c r="B51" s="7" t="s">
        <v>68</v>
      </c>
      <c r="C51" s="7">
        <f>SUM(C52:C55)</f>
        <v>0</v>
      </c>
      <c r="D51" s="7">
        <f>SUM(D52:D55)</f>
        <v>0</v>
      </c>
    </row>
    <row r="52" spans="1:4" ht="12.75">
      <c r="A52" s="9" t="s">
        <v>69</v>
      </c>
      <c r="B52" s="10" t="s">
        <v>70</v>
      </c>
      <c r="C52" s="3"/>
      <c r="D52" s="3"/>
    </row>
    <row r="53" spans="1:4" ht="12.75">
      <c r="A53" s="9" t="s">
        <v>71</v>
      </c>
      <c r="B53" s="10" t="s">
        <v>72</v>
      </c>
      <c r="C53" s="3"/>
      <c r="D53" s="3"/>
    </row>
    <row r="54" spans="1:4" ht="12.75">
      <c r="A54" s="9" t="s">
        <v>73</v>
      </c>
      <c r="B54" s="10" t="s">
        <v>74</v>
      </c>
      <c r="C54" s="3"/>
      <c r="D54" s="3"/>
    </row>
    <row r="55" spans="1:4" ht="12.75">
      <c r="A55" s="9" t="s">
        <v>75</v>
      </c>
      <c r="B55" s="10" t="s">
        <v>76</v>
      </c>
      <c r="C55" s="3"/>
      <c r="D55" s="3"/>
    </row>
    <row r="56" spans="1:4" ht="12.75">
      <c r="A56" s="13" t="s">
        <v>77</v>
      </c>
      <c r="B56" s="7" t="s">
        <v>78</v>
      </c>
      <c r="C56" s="7">
        <f>C57</f>
        <v>0</v>
      </c>
      <c r="D56" s="7">
        <f>D57</f>
        <v>0</v>
      </c>
    </row>
    <row r="57" spans="1:4" ht="12.75">
      <c r="A57" s="13" t="s">
        <v>79</v>
      </c>
      <c r="B57" s="7" t="s">
        <v>80</v>
      </c>
      <c r="C57" s="7">
        <f>C58+C70+C71</f>
        <v>0</v>
      </c>
      <c r="D57" s="7">
        <f>D58+D70+D71</f>
        <v>0</v>
      </c>
    </row>
    <row r="58" spans="1:4" ht="12.75">
      <c r="A58" s="13" t="s">
        <v>81</v>
      </c>
      <c r="B58" s="7" t="s">
        <v>16</v>
      </c>
      <c r="C58" s="7">
        <f>SUM(C59:C61)</f>
        <v>0</v>
      </c>
      <c r="D58" s="7">
        <f>SUM(D59:D61)</f>
        <v>0</v>
      </c>
    </row>
    <row r="59" spans="1:4" ht="12.75">
      <c r="A59" s="9" t="s">
        <v>82</v>
      </c>
      <c r="B59" s="10" t="s">
        <v>18</v>
      </c>
      <c r="C59" s="3"/>
      <c r="D59" s="3"/>
    </row>
    <row r="60" spans="1:4" ht="12.75">
      <c r="A60" s="9" t="s">
        <v>83</v>
      </c>
      <c r="B60" s="10" t="s">
        <v>84</v>
      </c>
      <c r="C60" s="3"/>
      <c r="D60" s="3"/>
    </row>
    <row r="61" spans="1:4" ht="12.75">
      <c r="A61" s="9" t="s">
        <v>85</v>
      </c>
      <c r="B61" s="10" t="s">
        <v>22</v>
      </c>
      <c r="C61" s="3"/>
      <c r="D61" s="3"/>
    </row>
    <row r="62" spans="1:4" ht="12.75">
      <c r="A62" s="13" t="s">
        <v>86</v>
      </c>
      <c r="B62" s="7" t="s">
        <v>24</v>
      </c>
      <c r="C62" s="7">
        <f>SUM(C63:C69)</f>
        <v>0</v>
      </c>
      <c r="D62" s="7">
        <f>SUM(D63:D69)</f>
        <v>0</v>
      </c>
    </row>
    <row r="63" spans="1:4" ht="12.75">
      <c r="A63" s="11" t="s">
        <v>87</v>
      </c>
      <c r="B63" s="12" t="s">
        <v>26</v>
      </c>
      <c r="C63" s="3"/>
      <c r="D63" s="3"/>
    </row>
    <row r="64" spans="1:4" ht="12.75">
      <c r="A64" s="11" t="s">
        <v>88</v>
      </c>
      <c r="B64" s="12" t="s">
        <v>28</v>
      </c>
      <c r="C64" s="3"/>
      <c r="D64" s="3"/>
    </row>
    <row r="65" spans="1:4" ht="12.75">
      <c r="A65" s="11" t="s">
        <v>89</v>
      </c>
      <c r="B65" s="12" t="s">
        <v>30</v>
      </c>
      <c r="C65" s="3"/>
      <c r="D65" s="3"/>
    </row>
    <row r="66" spans="1:4" ht="12.75">
      <c r="A66" s="11" t="s">
        <v>90</v>
      </c>
      <c r="B66" s="12" t="s">
        <v>32</v>
      </c>
      <c r="C66" s="3"/>
      <c r="D66" s="3"/>
    </row>
    <row r="67" spans="1:4" ht="12.75">
      <c r="A67" s="11" t="s">
        <v>91</v>
      </c>
      <c r="B67" s="12" t="s">
        <v>34</v>
      </c>
      <c r="C67" s="3"/>
      <c r="D67" s="3"/>
    </row>
    <row r="68" spans="1:4" ht="12.75">
      <c r="A68" s="11" t="s">
        <v>92</v>
      </c>
      <c r="B68" s="12" t="s">
        <v>36</v>
      </c>
      <c r="C68" s="3"/>
      <c r="D68" s="3"/>
    </row>
    <row r="69" spans="1:4" ht="12.75">
      <c r="A69" s="11" t="s">
        <v>93</v>
      </c>
      <c r="B69" s="12" t="s">
        <v>38</v>
      </c>
      <c r="C69" s="3"/>
      <c r="D69" s="3"/>
    </row>
    <row r="70" spans="1:4" ht="12.75">
      <c r="A70" s="13" t="s">
        <v>94</v>
      </c>
      <c r="B70" s="7" t="s">
        <v>40</v>
      </c>
      <c r="C70" s="3"/>
      <c r="D70" s="3"/>
    </row>
    <row r="71" spans="1:4" ht="12.75">
      <c r="A71" s="13" t="s">
        <v>95</v>
      </c>
      <c r="B71" s="7" t="s">
        <v>42</v>
      </c>
      <c r="C71" s="3"/>
      <c r="D71" s="3"/>
    </row>
    <row r="72" spans="1:4" ht="12.75">
      <c r="A72" s="13" t="s">
        <v>96</v>
      </c>
      <c r="B72" s="7" t="s">
        <v>97</v>
      </c>
      <c r="C72" s="7">
        <f>C73+C81+C94+C106+C108+C111</f>
        <v>0</v>
      </c>
      <c r="D72" s="7">
        <f>D73+D81+D94+D106+D108+D111</f>
        <v>0</v>
      </c>
    </row>
    <row r="73" spans="1:4" ht="12.75">
      <c r="A73" s="13" t="s">
        <v>98</v>
      </c>
      <c r="B73" s="7" t="s">
        <v>99</v>
      </c>
      <c r="C73" s="3"/>
      <c r="D73" s="3"/>
    </row>
    <row r="74" spans="1:4" ht="12.75">
      <c r="A74" s="13" t="s">
        <v>100</v>
      </c>
      <c r="B74" s="7" t="s">
        <v>101</v>
      </c>
      <c r="C74" s="7">
        <f>SUM(C75:C77)</f>
        <v>0</v>
      </c>
      <c r="D74" s="7">
        <f>SUM(D75:D77)</f>
        <v>0</v>
      </c>
    </row>
    <row r="75" spans="1:4" ht="12.75">
      <c r="A75" s="9" t="s">
        <v>102</v>
      </c>
      <c r="B75" s="10" t="s">
        <v>103</v>
      </c>
      <c r="C75" s="3"/>
      <c r="D75" s="3"/>
    </row>
    <row r="76" spans="1:4" ht="12.75">
      <c r="A76" s="9" t="s">
        <v>104</v>
      </c>
      <c r="B76" s="10" t="s">
        <v>105</v>
      </c>
      <c r="C76" s="3"/>
      <c r="D76" s="3"/>
    </row>
    <row r="77" spans="1:4" ht="12.75">
      <c r="A77" s="9" t="s">
        <v>106</v>
      </c>
      <c r="B77" s="10" t="s">
        <v>107</v>
      </c>
      <c r="C77" s="3"/>
      <c r="D77" s="3"/>
    </row>
    <row r="78" spans="1:4" ht="12.75">
      <c r="A78" s="13" t="s">
        <v>108</v>
      </c>
      <c r="B78" s="7" t="s">
        <v>109</v>
      </c>
      <c r="C78" s="7">
        <f>SUM(C79:C80)</f>
        <v>0</v>
      </c>
      <c r="D78" s="7">
        <f>SUM(D79:D80)</f>
        <v>0</v>
      </c>
    </row>
    <row r="79" spans="1:4" ht="12.75">
      <c r="A79" s="9" t="s">
        <v>110</v>
      </c>
      <c r="B79" s="10" t="s">
        <v>111</v>
      </c>
      <c r="C79" s="3"/>
      <c r="D79" s="3"/>
    </row>
    <row r="80" spans="1:4" ht="12.75">
      <c r="A80" s="9" t="s">
        <v>112</v>
      </c>
      <c r="B80" s="10" t="s">
        <v>76</v>
      </c>
      <c r="C80" s="3"/>
      <c r="D80" s="3"/>
    </row>
    <row r="81" spans="1:4" ht="12.75">
      <c r="A81" s="13" t="s">
        <v>113</v>
      </c>
      <c r="B81" s="7" t="s">
        <v>114</v>
      </c>
      <c r="C81" s="3"/>
      <c r="D81" s="3"/>
    </row>
    <row r="82" spans="1:4" ht="12.75">
      <c r="A82" s="13" t="s">
        <v>115</v>
      </c>
      <c r="B82" s="7" t="s">
        <v>116</v>
      </c>
      <c r="C82" s="7">
        <f>SUM(C83:C85)</f>
        <v>0</v>
      </c>
      <c r="D82" s="7">
        <f>SUM(D83:D85)</f>
        <v>0</v>
      </c>
    </row>
    <row r="83" spans="1:4" ht="12.75">
      <c r="A83" s="9" t="s">
        <v>117</v>
      </c>
      <c r="B83" s="10" t="s">
        <v>118</v>
      </c>
      <c r="C83" s="3"/>
      <c r="D83" s="3"/>
    </row>
    <row r="84" spans="1:4" ht="12.75">
      <c r="A84" s="9" t="s">
        <v>119</v>
      </c>
      <c r="B84" s="10" t="s">
        <v>120</v>
      </c>
      <c r="C84" s="3"/>
      <c r="D84" s="3"/>
    </row>
    <row r="85" spans="1:4" ht="12.75">
      <c r="A85" s="9" t="s">
        <v>121</v>
      </c>
      <c r="B85" s="10" t="s">
        <v>76</v>
      </c>
      <c r="C85" s="3"/>
      <c r="D85" s="3"/>
    </row>
    <row r="86" spans="1:4" ht="12.75">
      <c r="A86" s="13" t="s">
        <v>122</v>
      </c>
      <c r="B86" s="7" t="s">
        <v>123</v>
      </c>
      <c r="C86" s="7">
        <f>SUM(C87:C88)</f>
        <v>0</v>
      </c>
      <c r="D86" s="7">
        <f>SUM(D87:D88)</f>
        <v>0</v>
      </c>
    </row>
    <row r="87" spans="1:4" ht="12.75">
      <c r="A87" s="9" t="s">
        <v>124</v>
      </c>
      <c r="B87" s="10" t="s">
        <v>125</v>
      </c>
      <c r="C87" s="3"/>
      <c r="D87" s="3"/>
    </row>
    <row r="88" spans="1:4" ht="12.75">
      <c r="A88" s="9" t="s">
        <v>126</v>
      </c>
      <c r="B88" s="10" t="s">
        <v>76</v>
      </c>
      <c r="C88" s="3"/>
      <c r="D88" s="3"/>
    </row>
    <row r="89" spans="1:4" ht="12.75">
      <c r="A89" s="13" t="s">
        <v>127</v>
      </c>
      <c r="B89" s="7" t="s">
        <v>128</v>
      </c>
      <c r="C89" s="7">
        <f>SUM(C90:C93)</f>
        <v>0</v>
      </c>
      <c r="D89" s="7">
        <f>SUM(D90:D93)</f>
        <v>0</v>
      </c>
    </row>
    <row r="90" spans="1:4" ht="12.75">
      <c r="A90" s="9" t="s">
        <v>129</v>
      </c>
      <c r="B90" s="10" t="s">
        <v>130</v>
      </c>
      <c r="C90" s="3"/>
      <c r="D90" s="3"/>
    </row>
    <row r="91" spans="1:4" ht="12.75">
      <c r="A91" s="9" t="s">
        <v>131</v>
      </c>
      <c r="B91" s="10" t="s">
        <v>132</v>
      </c>
      <c r="C91" s="3"/>
      <c r="D91" s="3"/>
    </row>
    <row r="92" spans="1:4" ht="12.75">
      <c r="A92" s="9" t="s">
        <v>133</v>
      </c>
      <c r="B92" s="10" t="s">
        <v>134</v>
      </c>
      <c r="C92" s="3"/>
      <c r="D92" s="3"/>
    </row>
    <row r="93" spans="1:4" ht="12.75">
      <c r="A93" s="9" t="s">
        <v>135</v>
      </c>
      <c r="B93" s="10" t="s">
        <v>136</v>
      </c>
      <c r="C93" s="3"/>
      <c r="D93" s="3"/>
    </row>
    <row r="94" spans="1:4" ht="12.75">
      <c r="A94" s="13" t="s">
        <v>137</v>
      </c>
      <c r="B94" s="7" t="s">
        <v>138</v>
      </c>
      <c r="C94" s="7">
        <f>C95+C98+C101</f>
        <v>0</v>
      </c>
      <c r="D94" s="7">
        <f>D95+D98+D101</f>
        <v>0</v>
      </c>
    </row>
    <row r="95" spans="1:4" ht="12.75">
      <c r="A95" s="13" t="s">
        <v>139</v>
      </c>
      <c r="B95" s="7" t="s">
        <v>140</v>
      </c>
      <c r="C95" s="7">
        <f>SUM(C96:C97)</f>
        <v>0</v>
      </c>
      <c r="D95" s="7">
        <f>SUM(D96:D97)</f>
        <v>0</v>
      </c>
    </row>
    <row r="96" spans="1:4" ht="12.75">
      <c r="A96" s="11" t="s">
        <v>141</v>
      </c>
      <c r="B96" s="12" t="s">
        <v>118</v>
      </c>
      <c r="C96" s="3"/>
      <c r="D96" s="3"/>
    </row>
    <row r="97" spans="1:4" ht="12.75">
      <c r="A97" s="11" t="s">
        <v>142</v>
      </c>
      <c r="B97" s="12" t="s">
        <v>120</v>
      </c>
      <c r="C97" s="3"/>
      <c r="D97" s="3"/>
    </row>
    <row r="98" spans="1:4" ht="12.75">
      <c r="A98" s="13" t="s">
        <v>143</v>
      </c>
      <c r="B98" s="7" t="s">
        <v>123</v>
      </c>
      <c r="C98" s="7">
        <f>SUM(C99:C100)</f>
        <v>0</v>
      </c>
      <c r="D98" s="7">
        <f>SUM(D99:D100)</f>
        <v>0</v>
      </c>
    </row>
    <row r="99" spans="1:4" ht="12.75">
      <c r="A99" s="11" t="s">
        <v>144</v>
      </c>
      <c r="B99" s="12" t="s">
        <v>125</v>
      </c>
      <c r="C99" s="3"/>
      <c r="D99" s="3"/>
    </row>
    <row r="100" spans="1:4" ht="12.75">
      <c r="A100" s="11" t="s">
        <v>145</v>
      </c>
      <c r="B100" s="12" t="s">
        <v>76</v>
      </c>
      <c r="C100" s="3"/>
      <c r="D100" s="3"/>
    </row>
    <row r="101" spans="1:4" ht="12.75">
      <c r="A101" s="13" t="s">
        <v>146</v>
      </c>
      <c r="B101" s="7" t="s">
        <v>128</v>
      </c>
      <c r="C101" s="7">
        <f>SUM(C102:C105)</f>
        <v>0</v>
      </c>
      <c r="D101" s="7">
        <f>SUM(D102:D105)</f>
        <v>0</v>
      </c>
    </row>
    <row r="102" spans="1:4" ht="12.75">
      <c r="A102" s="11" t="s">
        <v>147</v>
      </c>
      <c r="B102" s="12" t="s">
        <v>130</v>
      </c>
      <c r="C102" s="3"/>
      <c r="D102" s="3"/>
    </row>
    <row r="103" spans="1:4" ht="12.75">
      <c r="A103" s="11" t="s">
        <v>148</v>
      </c>
      <c r="B103" s="12" t="s">
        <v>132</v>
      </c>
      <c r="C103" s="3"/>
      <c r="D103" s="3"/>
    </row>
    <row r="104" spans="1:4" ht="12.75">
      <c r="A104" s="11" t="s">
        <v>149</v>
      </c>
      <c r="B104" s="12" t="s">
        <v>134</v>
      </c>
      <c r="C104" s="3"/>
      <c r="D104" s="3"/>
    </row>
    <row r="105" spans="1:4" ht="12.75">
      <c r="A105" s="11" t="s">
        <v>150</v>
      </c>
      <c r="B105" s="12" t="s">
        <v>136</v>
      </c>
      <c r="C105" s="3"/>
      <c r="D105" s="3"/>
    </row>
    <row r="106" spans="1:4" ht="12.75">
      <c r="A106" s="13" t="s">
        <v>151</v>
      </c>
      <c r="B106" s="7" t="s">
        <v>152</v>
      </c>
      <c r="C106" s="7">
        <f>SUM(C107)</f>
        <v>0</v>
      </c>
      <c r="D106" s="7">
        <f>SUM(D107)</f>
        <v>0</v>
      </c>
    </row>
    <row r="107" spans="1:4" ht="12.75">
      <c r="A107" s="11" t="s">
        <v>153</v>
      </c>
      <c r="B107" s="12" t="s">
        <v>154</v>
      </c>
      <c r="C107" s="3"/>
      <c r="D107" s="3"/>
    </row>
    <row r="108" spans="1:4" ht="12.75">
      <c r="A108" s="13" t="s">
        <v>155</v>
      </c>
      <c r="B108" s="7" t="s">
        <v>156</v>
      </c>
      <c r="C108" s="7">
        <f>SUM(C109:C110)</f>
        <v>0</v>
      </c>
      <c r="D108" s="7">
        <f>SUM(D109:D110)</f>
        <v>0</v>
      </c>
    </row>
    <row r="109" spans="1:4" ht="12.75">
      <c r="A109" s="9" t="s">
        <v>157</v>
      </c>
      <c r="B109" s="10" t="s">
        <v>158</v>
      </c>
      <c r="C109" s="3"/>
      <c r="D109" s="3"/>
    </row>
    <row r="110" spans="1:4" ht="12.75">
      <c r="A110" s="9" t="s">
        <v>159</v>
      </c>
      <c r="B110" s="10" t="s">
        <v>160</v>
      </c>
      <c r="C110" s="3"/>
      <c r="D110" s="3"/>
    </row>
    <row r="111" spans="1:4" ht="12.75">
      <c r="A111" s="6" t="s">
        <v>161</v>
      </c>
      <c r="B111" s="7" t="s">
        <v>162</v>
      </c>
      <c r="C111" s="7">
        <f>SUM(C112:C113)</f>
        <v>0</v>
      </c>
      <c r="D111" s="7">
        <f>SUM(D112:D113)</f>
        <v>0</v>
      </c>
    </row>
    <row r="112" spans="1:4" ht="12.75">
      <c r="A112" s="9" t="s">
        <v>163</v>
      </c>
      <c r="B112" s="10" t="s">
        <v>164</v>
      </c>
      <c r="C112" s="3"/>
      <c r="D112" s="3"/>
    </row>
    <row r="113" spans="1:4" ht="12.75">
      <c r="A113" s="14" t="s">
        <v>165</v>
      </c>
      <c r="B113" s="10" t="s">
        <v>166</v>
      </c>
      <c r="C113" s="3"/>
      <c r="D113" s="3"/>
    </row>
    <row r="114" spans="1:4" ht="12.75">
      <c r="A114" s="6" t="s">
        <v>167</v>
      </c>
      <c r="B114" s="7" t="s">
        <v>168</v>
      </c>
      <c r="C114" s="7">
        <f>C115+C116+C117+C118+C119+C120</f>
        <v>0</v>
      </c>
      <c r="D114" s="7">
        <f>D115+D116+D117+D118+D119+D120</f>
        <v>0</v>
      </c>
    </row>
    <row r="115" spans="1:4" ht="12.75">
      <c r="A115" s="6" t="s">
        <v>169</v>
      </c>
      <c r="B115" s="7" t="s">
        <v>170</v>
      </c>
      <c r="C115" s="3"/>
      <c r="D115" s="3"/>
    </row>
    <row r="116" spans="1:4" ht="12.75">
      <c r="A116" s="6" t="s">
        <v>171</v>
      </c>
      <c r="B116" s="7" t="s">
        <v>172</v>
      </c>
      <c r="C116" s="3"/>
      <c r="D116" s="3"/>
    </row>
    <row r="117" spans="1:4" ht="12.75">
      <c r="A117" s="6" t="s">
        <v>173</v>
      </c>
      <c r="B117" s="7" t="s">
        <v>174</v>
      </c>
      <c r="C117" s="3"/>
      <c r="D117" s="3"/>
    </row>
    <row r="118" spans="1:4" ht="12.75">
      <c r="A118" s="6" t="s">
        <v>175</v>
      </c>
      <c r="B118" s="7" t="s">
        <v>176</v>
      </c>
      <c r="C118" s="3"/>
      <c r="D118" s="3"/>
    </row>
    <row r="119" spans="1:4" ht="12.75">
      <c r="A119" s="7" t="s">
        <v>177</v>
      </c>
      <c r="B119" s="7" t="s">
        <v>178</v>
      </c>
      <c r="C119" s="3"/>
      <c r="D119" s="3"/>
    </row>
    <row r="120" spans="1:4" ht="12.75">
      <c r="A120" s="6" t="s">
        <v>179</v>
      </c>
      <c r="B120" s="7" t="s">
        <v>180</v>
      </c>
      <c r="C120" s="3"/>
      <c r="D120" s="3"/>
    </row>
    <row r="121" spans="1:4" ht="12.75">
      <c r="A121" s="10"/>
      <c r="B121" s="10"/>
      <c r="C121" s="3"/>
      <c r="D121" s="3"/>
    </row>
    <row r="122" spans="1:4" ht="12.75">
      <c r="A122" s="6">
        <v>2</v>
      </c>
      <c r="B122" s="7" t="s">
        <v>181</v>
      </c>
      <c r="C122" s="7">
        <f>+C123+C154+C179+C181</f>
        <v>0</v>
      </c>
      <c r="D122" s="7">
        <f>+D123+D154+D179+D181</f>
        <v>0</v>
      </c>
    </row>
    <row r="123" spans="1:4" ht="12.75">
      <c r="A123" s="6" t="s">
        <v>182</v>
      </c>
      <c r="B123" s="7" t="s">
        <v>183</v>
      </c>
      <c r="C123" s="7">
        <f>+C124</f>
        <v>0</v>
      </c>
      <c r="D123" s="7">
        <f>+D124</f>
        <v>0</v>
      </c>
    </row>
    <row r="124" spans="1:4" ht="12.75">
      <c r="A124" s="6" t="s">
        <v>184</v>
      </c>
      <c r="B124" s="7" t="s">
        <v>185</v>
      </c>
      <c r="C124" s="7">
        <f>+C125+C126+C130+C135+C138+C143+C144+C150</f>
        <v>0</v>
      </c>
      <c r="D124" s="7">
        <f>+D125+D126+D130+D135+D138+D143+D144+D150</f>
        <v>0</v>
      </c>
    </row>
    <row r="125" spans="1:4" ht="12.75">
      <c r="A125" s="6" t="s">
        <v>186</v>
      </c>
      <c r="B125" s="7" t="s">
        <v>187</v>
      </c>
      <c r="C125" s="3"/>
      <c r="D125" s="3"/>
    </row>
    <row r="126" spans="1:4" ht="12.75">
      <c r="A126" s="6" t="s">
        <v>188</v>
      </c>
      <c r="B126" s="7" t="s">
        <v>189</v>
      </c>
      <c r="C126" s="7">
        <f>SUM(C127:C129)</f>
        <v>0</v>
      </c>
      <c r="D126" s="7">
        <f>SUM(D127:D129)</f>
        <v>0</v>
      </c>
    </row>
    <row r="127" spans="1:4" ht="12.75">
      <c r="A127" s="14" t="s">
        <v>190</v>
      </c>
      <c r="B127" s="10" t="s">
        <v>191</v>
      </c>
      <c r="C127" s="3"/>
      <c r="D127" s="3"/>
    </row>
    <row r="128" spans="1:4" ht="12.75">
      <c r="A128" s="14" t="s">
        <v>192</v>
      </c>
      <c r="B128" s="10" t="s">
        <v>193</v>
      </c>
      <c r="C128" s="3"/>
      <c r="D128" s="3"/>
    </row>
    <row r="129" spans="1:4" ht="12.75">
      <c r="A129" s="14" t="s">
        <v>194</v>
      </c>
      <c r="B129" s="10" t="s">
        <v>195</v>
      </c>
      <c r="C129" s="3"/>
      <c r="D129" s="3"/>
    </row>
    <row r="130" spans="1:4" ht="12.75">
      <c r="A130" s="6" t="s">
        <v>196</v>
      </c>
      <c r="B130" s="7" t="s">
        <v>197</v>
      </c>
      <c r="C130" s="7">
        <f>SUM(C131:C134)</f>
        <v>0</v>
      </c>
      <c r="D130" s="7">
        <f>SUM(D131:D134)</f>
        <v>0</v>
      </c>
    </row>
    <row r="131" spans="1:4" ht="12.75">
      <c r="A131" s="14" t="s">
        <v>198</v>
      </c>
      <c r="B131" s="10" t="s">
        <v>199</v>
      </c>
      <c r="C131" s="3"/>
      <c r="D131" s="3"/>
    </row>
    <row r="132" spans="1:4" ht="12.75">
      <c r="A132" s="14" t="s">
        <v>200</v>
      </c>
      <c r="B132" s="10" t="s">
        <v>201</v>
      </c>
      <c r="C132" s="3"/>
      <c r="D132" s="3"/>
    </row>
    <row r="133" spans="1:4" ht="12.75">
      <c r="A133" s="14" t="s">
        <v>202</v>
      </c>
      <c r="B133" s="10" t="s">
        <v>203</v>
      </c>
      <c r="C133" s="3"/>
      <c r="D133" s="3"/>
    </row>
    <row r="134" spans="1:4" ht="12.75">
      <c r="A134" s="14" t="s">
        <v>204</v>
      </c>
      <c r="B134" s="10" t="s">
        <v>205</v>
      </c>
      <c r="C134" s="3"/>
      <c r="D134" s="3"/>
    </row>
    <row r="135" spans="1:4" ht="12.75">
      <c r="A135" s="6" t="s">
        <v>206</v>
      </c>
      <c r="B135" s="7" t="s">
        <v>207</v>
      </c>
      <c r="C135" s="7">
        <f>SUM(C136:C137)</f>
        <v>0</v>
      </c>
      <c r="D135" s="7">
        <f>SUM(D136:D137)</f>
        <v>0</v>
      </c>
    </row>
    <row r="136" spans="1:4" ht="12.75">
      <c r="A136" s="14" t="s">
        <v>208</v>
      </c>
      <c r="B136" s="10" t="s">
        <v>209</v>
      </c>
      <c r="C136" s="3"/>
      <c r="D136" s="3"/>
    </row>
    <row r="137" spans="1:4" ht="12.75">
      <c r="A137" s="14" t="s">
        <v>210</v>
      </c>
      <c r="B137" s="10" t="s">
        <v>211</v>
      </c>
      <c r="C137" s="3"/>
      <c r="D137" s="3"/>
    </row>
    <row r="138" spans="1:4" ht="12.75">
      <c r="A138" s="6" t="s">
        <v>212</v>
      </c>
      <c r="B138" s="7" t="s">
        <v>213</v>
      </c>
      <c r="C138" s="7">
        <f>SUM(C139:C142)</f>
        <v>0</v>
      </c>
      <c r="D138" s="7">
        <f>SUM(D139:D142)</f>
        <v>0</v>
      </c>
    </row>
    <row r="139" spans="1:4" ht="12.75">
      <c r="A139" s="14" t="s">
        <v>214</v>
      </c>
      <c r="B139" s="10" t="s">
        <v>215</v>
      </c>
      <c r="C139" s="3"/>
      <c r="D139" s="3"/>
    </row>
    <row r="140" spans="1:4" ht="12.75">
      <c r="A140" s="14" t="s">
        <v>216</v>
      </c>
      <c r="B140" s="10" t="s">
        <v>217</v>
      </c>
      <c r="C140" s="3"/>
      <c r="D140" s="3"/>
    </row>
    <row r="141" spans="1:4" ht="12.75">
      <c r="A141" s="14" t="s">
        <v>218</v>
      </c>
      <c r="B141" s="10" t="s">
        <v>219</v>
      </c>
      <c r="C141" s="3"/>
      <c r="D141" s="3"/>
    </row>
    <row r="142" spans="1:4" ht="12.75">
      <c r="A142" s="14" t="s">
        <v>220</v>
      </c>
      <c r="B142" s="10" t="s">
        <v>221</v>
      </c>
      <c r="C142" s="3"/>
      <c r="D142" s="3"/>
    </row>
    <row r="143" spans="1:4" ht="12.75">
      <c r="A143" s="6" t="s">
        <v>222</v>
      </c>
      <c r="B143" s="7" t="s">
        <v>223</v>
      </c>
      <c r="C143" s="3"/>
      <c r="D143" s="3"/>
    </row>
    <row r="144" spans="1:4" ht="12.75">
      <c r="A144" s="6" t="s">
        <v>224</v>
      </c>
      <c r="B144" s="7" t="s">
        <v>225</v>
      </c>
      <c r="C144" s="7">
        <f>SUM(C145:C149)</f>
        <v>0</v>
      </c>
      <c r="D144" s="7">
        <f>SUM(D145:D149)</f>
        <v>0</v>
      </c>
    </row>
    <row r="145" spans="1:4" ht="12.75">
      <c r="A145" s="14" t="s">
        <v>226</v>
      </c>
      <c r="B145" s="10" t="s">
        <v>227</v>
      </c>
      <c r="C145" s="3"/>
      <c r="D145" s="3"/>
    </row>
    <row r="146" spans="1:4" ht="12.75">
      <c r="A146" s="14" t="s">
        <v>228</v>
      </c>
      <c r="B146" s="10" t="s">
        <v>217</v>
      </c>
      <c r="C146" s="3"/>
      <c r="D146" s="3"/>
    </row>
    <row r="147" spans="1:4" ht="12.75">
      <c r="A147" s="14" t="s">
        <v>229</v>
      </c>
      <c r="B147" s="10" t="s">
        <v>230</v>
      </c>
      <c r="C147" s="3"/>
      <c r="D147" s="3"/>
    </row>
    <row r="148" spans="1:4" ht="12.75">
      <c r="A148" s="14" t="s">
        <v>231</v>
      </c>
      <c r="B148" s="10" t="s">
        <v>232</v>
      </c>
      <c r="C148" s="3"/>
      <c r="D148" s="3"/>
    </row>
    <row r="149" spans="1:4" ht="12.75">
      <c r="A149" s="14" t="s">
        <v>233</v>
      </c>
      <c r="B149" s="10" t="s">
        <v>234</v>
      </c>
      <c r="C149" s="3"/>
      <c r="D149" s="3"/>
    </row>
    <row r="150" spans="1:4" ht="12.75">
      <c r="A150" s="6" t="s">
        <v>235</v>
      </c>
      <c r="B150" s="7" t="s">
        <v>236</v>
      </c>
      <c r="C150" s="7">
        <f>SUM(C151:C153)</f>
        <v>0</v>
      </c>
      <c r="D150" s="7">
        <f>SUM(D151:D153)</f>
        <v>0</v>
      </c>
    </row>
    <row r="151" spans="1:4" ht="12.75">
      <c r="A151" s="14" t="s">
        <v>237</v>
      </c>
      <c r="B151" s="10" t="s">
        <v>238</v>
      </c>
      <c r="C151" s="3"/>
      <c r="D151" s="3"/>
    </row>
    <row r="152" spans="1:4" ht="12.75">
      <c r="A152" s="14" t="s">
        <v>239</v>
      </c>
      <c r="B152" s="10" t="s">
        <v>240</v>
      </c>
      <c r="C152" s="3"/>
      <c r="D152" s="3"/>
    </row>
    <row r="153" spans="1:4" ht="12.75">
      <c r="A153" s="14" t="s">
        <v>241</v>
      </c>
      <c r="B153" s="10" t="s">
        <v>242</v>
      </c>
      <c r="C153" s="3"/>
      <c r="D153" s="3"/>
    </row>
    <row r="154" spans="1:4" ht="12.75">
      <c r="A154" s="6" t="s">
        <v>243</v>
      </c>
      <c r="B154" s="7" t="s">
        <v>244</v>
      </c>
      <c r="C154" s="7">
        <f>+C155</f>
        <v>0</v>
      </c>
      <c r="D154" s="7">
        <f>+D155</f>
        <v>0</v>
      </c>
    </row>
    <row r="155" spans="1:4" ht="12.75">
      <c r="A155" s="6" t="s">
        <v>245</v>
      </c>
      <c r="B155" s="7" t="s">
        <v>185</v>
      </c>
      <c r="C155" s="7">
        <f>+C156+C161+C164+C171+C174+C178</f>
        <v>0</v>
      </c>
      <c r="D155" s="7">
        <f>+D156+D161+D164+D171+D174+D178</f>
        <v>0</v>
      </c>
    </row>
    <row r="156" spans="1:4" ht="12.75">
      <c r="A156" s="6" t="s">
        <v>246</v>
      </c>
      <c r="B156" s="7" t="s">
        <v>197</v>
      </c>
      <c r="C156" s="7">
        <f>SUM(C157:C160)</f>
        <v>0</v>
      </c>
      <c r="D156" s="7">
        <f>SUM(D157:D160)</f>
        <v>0</v>
      </c>
    </row>
    <row r="157" spans="1:4" ht="12.75">
      <c r="A157" s="14" t="s">
        <v>247</v>
      </c>
      <c r="B157" s="10" t="s">
        <v>199</v>
      </c>
      <c r="C157" s="3"/>
      <c r="D157" s="3"/>
    </row>
    <row r="158" spans="1:4" ht="12.75">
      <c r="A158" s="14" t="s">
        <v>248</v>
      </c>
      <c r="B158" s="10" t="s">
        <v>201</v>
      </c>
      <c r="C158" s="3"/>
      <c r="D158" s="3"/>
    </row>
    <row r="159" spans="1:4" ht="12.75">
      <c r="A159" s="14" t="s">
        <v>249</v>
      </c>
      <c r="B159" s="10" t="s">
        <v>250</v>
      </c>
      <c r="C159" s="3"/>
      <c r="D159" s="3"/>
    </row>
    <row r="160" spans="1:4" ht="12.75">
      <c r="A160" s="14" t="s">
        <v>251</v>
      </c>
      <c r="B160" s="10" t="s">
        <v>205</v>
      </c>
      <c r="C160" s="3"/>
      <c r="D160" s="3"/>
    </row>
    <row r="161" spans="1:4" ht="12.75">
      <c r="A161" s="6" t="s">
        <v>252</v>
      </c>
      <c r="B161" s="7" t="s">
        <v>253</v>
      </c>
      <c r="C161" s="7">
        <f>SUM(C162:C163)</f>
        <v>0</v>
      </c>
      <c r="D161" s="7">
        <f>SUM(D162:D163)</f>
        <v>0</v>
      </c>
    </row>
    <row r="162" spans="1:4" ht="12.75">
      <c r="A162" s="14" t="s">
        <v>254</v>
      </c>
      <c r="B162" s="10" t="s">
        <v>209</v>
      </c>
      <c r="C162" s="3"/>
      <c r="D162" s="3"/>
    </row>
    <row r="163" spans="1:4" ht="12.75">
      <c r="A163" s="14" t="s">
        <v>255</v>
      </c>
      <c r="B163" s="10" t="s">
        <v>211</v>
      </c>
      <c r="C163" s="3"/>
      <c r="D163" s="3"/>
    </row>
    <row r="164" spans="1:4" ht="12.75">
      <c r="A164" s="6" t="s">
        <v>256</v>
      </c>
      <c r="B164" s="7" t="s">
        <v>213</v>
      </c>
      <c r="C164" s="7">
        <f>SUM(C165:C170)</f>
        <v>0</v>
      </c>
      <c r="D164" s="7">
        <f>SUM(D165:D170)</f>
        <v>0</v>
      </c>
    </row>
    <row r="165" spans="1:4" ht="12.75">
      <c r="A165" s="14" t="s">
        <v>257</v>
      </c>
      <c r="B165" s="10" t="s">
        <v>215</v>
      </c>
      <c r="C165" s="3"/>
      <c r="D165" s="3"/>
    </row>
    <row r="166" spans="1:4" ht="12.75">
      <c r="A166" s="14" t="s">
        <v>258</v>
      </c>
      <c r="B166" s="10" t="s">
        <v>217</v>
      </c>
      <c r="C166" s="3"/>
      <c r="D166" s="3"/>
    </row>
    <row r="167" spans="1:4" ht="12.75">
      <c r="A167" s="14" t="s">
        <v>259</v>
      </c>
      <c r="B167" s="10" t="s">
        <v>260</v>
      </c>
      <c r="C167" s="3"/>
      <c r="D167" s="3"/>
    </row>
    <row r="168" spans="1:4" ht="12.75">
      <c r="A168" s="14" t="s">
        <v>261</v>
      </c>
      <c r="B168" s="10" t="s">
        <v>221</v>
      </c>
      <c r="C168" s="3"/>
      <c r="D168" s="3"/>
    </row>
    <row r="169" spans="1:4" ht="12.75">
      <c r="A169" s="14" t="s">
        <v>262</v>
      </c>
      <c r="B169" s="10" t="s">
        <v>263</v>
      </c>
      <c r="C169" s="3"/>
      <c r="D169" s="3"/>
    </row>
    <row r="170" spans="1:4" ht="12.75">
      <c r="A170" s="14" t="s">
        <v>264</v>
      </c>
      <c r="B170" s="10" t="s">
        <v>265</v>
      </c>
      <c r="C170" s="3"/>
      <c r="D170" s="3"/>
    </row>
    <row r="171" spans="1:4" ht="12.75">
      <c r="A171" s="6" t="s">
        <v>266</v>
      </c>
      <c r="B171" s="7" t="s">
        <v>223</v>
      </c>
      <c r="C171" s="7">
        <f>SUM(C172:C173)</f>
        <v>0</v>
      </c>
      <c r="D171" s="7">
        <f>SUM(D172:D173)</f>
        <v>0</v>
      </c>
    </row>
    <row r="172" spans="1:4" ht="12.75">
      <c r="A172" s="14" t="s">
        <v>267</v>
      </c>
      <c r="B172" s="10" t="s">
        <v>268</v>
      </c>
      <c r="C172" s="3"/>
      <c r="D172" s="3"/>
    </row>
    <row r="173" spans="1:4" ht="12.75">
      <c r="A173" s="14" t="s">
        <v>269</v>
      </c>
      <c r="B173" s="10" t="s">
        <v>166</v>
      </c>
      <c r="C173" s="3"/>
      <c r="D173" s="3"/>
    </row>
    <row r="174" spans="1:4" ht="12.75">
      <c r="A174" s="6" t="s">
        <v>270</v>
      </c>
      <c r="B174" s="7" t="s">
        <v>236</v>
      </c>
      <c r="C174" s="7">
        <f>SUM(C175:C177)</f>
        <v>0</v>
      </c>
      <c r="D174" s="7">
        <f>SUM(D175:D177)</f>
        <v>0</v>
      </c>
    </row>
    <row r="175" spans="1:4" ht="12.75">
      <c r="A175" s="14" t="s">
        <v>271</v>
      </c>
      <c r="B175" s="10" t="s">
        <v>238</v>
      </c>
      <c r="C175" s="3"/>
      <c r="D175" s="3"/>
    </row>
    <row r="176" spans="1:4" ht="12.75">
      <c r="A176" s="14" t="s">
        <v>272</v>
      </c>
      <c r="B176" s="10" t="s">
        <v>240</v>
      </c>
      <c r="C176" s="3"/>
      <c r="D176" s="3"/>
    </row>
    <row r="177" spans="1:4" ht="12.75">
      <c r="A177" s="14" t="s">
        <v>273</v>
      </c>
      <c r="B177" s="10" t="s">
        <v>242</v>
      </c>
      <c r="C177" s="3"/>
      <c r="D177" s="3"/>
    </row>
    <row r="178" spans="1:4" ht="12.75">
      <c r="A178" s="6" t="s">
        <v>274</v>
      </c>
      <c r="B178" s="7" t="s">
        <v>275</v>
      </c>
      <c r="C178" s="3"/>
      <c r="D178" s="3"/>
    </row>
    <row r="179" spans="1:4" ht="12.75">
      <c r="A179" s="6" t="s">
        <v>276</v>
      </c>
      <c r="B179" s="7" t="s">
        <v>277</v>
      </c>
      <c r="C179" s="7">
        <f>C180</f>
        <v>0</v>
      </c>
      <c r="D179" s="7">
        <f>D180</f>
        <v>0</v>
      </c>
    </row>
    <row r="180" spans="1:4" ht="12.75">
      <c r="A180" s="6" t="s">
        <v>278</v>
      </c>
      <c r="B180" s="7" t="s">
        <v>279</v>
      </c>
      <c r="C180" s="3"/>
      <c r="D180" s="3"/>
    </row>
    <row r="181" spans="1:4" ht="12.75">
      <c r="A181" s="6" t="s">
        <v>280</v>
      </c>
      <c r="B181" s="7" t="s">
        <v>281</v>
      </c>
      <c r="C181" s="7">
        <f>C182+C185+C188+C193+C194</f>
        <v>0</v>
      </c>
      <c r="D181" s="7">
        <f>D182+D185+D188+D193+D194</f>
        <v>0</v>
      </c>
    </row>
    <row r="182" spans="1:4" ht="12.75">
      <c r="A182" s="6" t="s">
        <v>282</v>
      </c>
      <c r="B182" s="7" t="s">
        <v>283</v>
      </c>
      <c r="C182" s="7">
        <f>SUM(C183:C184)</f>
        <v>0</v>
      </c>
      <c r="D182" s="7">
        <f>SUM(D183:D184)</f>
        <v>0</v>
      </c>
    </row>
    <row r="183" spans="1:4" ht="12.75">
      <c r="A183" s="15" t="s">
        <v>284</v>
      </c>
      <c r="B183" s="12" t="s">
        <v>285</v>
      </c>
      <c r="C183" s="3"/>
      <c r="D183" s="3"/>
    </row>
    <row r="184" spans="1:4" ht="12.75">
      <c r="A184" s="15" t="s">
        <v>286</v>
      </c>
      <c r="B184" s="12" t="s">
        <v>287</v>
      </c>
      <c r="C184" s="3"/>
      <c r="D184" s="3"/>
    </row>
    <row r="185" spans="1:4" ht="12.75">
      <c r="A185" s="6" t="s">
        <v>288</v>
      </c>
      <c r="B185" s="7" t="s">
        <v>289</v>
      </c>
      <c r="C185" s="7">
        <f>SUM(C186:C187)</f>
        <v>0</v>
      </c>
      <c r="D185" s="7">
        <f>SUM(D186:D187)</f>
        <v>0</v>
      </c>
    </row>
    <row r="186" spans="1:4" ht="12.75">
      <c r="A186" s="14" t="s">
        <v>290</v>
      </c>
      <c r="B186" s="10" t="s">
        <v>291</v>
      </c>
      <c r="C186" s="3"/>
      <c r="D186" s="3"/>
    </row>
    <row r="187" spans="1:4" ht="12.75">
      <c r="A187" s="15" t="s">
        <v>292</v>
      </c>
      <c r="B187" s="12" t="s">
        <v>293</v>
      </c>
      <c r="C187" s="3"/>
      <c r="D187" s="3"/>
    </row>
    <row r="188" spans="1:4" ht="12.75">
      <c r="A188" s="6" t="s">
        <v>294</v>
      </c>
      <c r="B188" s="7" t="s">
        <v>295</v>
      </c>
      <c r="C188" s="7">
        <f>SUM(C189:C192)</f>
        <v>0</v>
      </c>
      <c r="D188" s="7">
        <f>SUM(D189:D192)</f>
        <v>0</v>
      </c>
    </row>
    <row r="189" spans="1:4" ht="12.75">
      <c r="A189" s="15" t="s">
        <v>296</v>
      </c>
      <c r="B189" s="12" t="s">
        <v>297</v>
      </c>
      <c r="C189" s="3"/>
      <c r="D189" s="3"/>
    </row>
    <row r="190" spans="1:4" ht="12.75">
      <c r="A190" s="15" t="s">
        <v>298</v>
      </c>
      <c r="B190" s="12" t="s">
        <v>299</v>
      </c>
      <c r="C190" s="3"/>
      <c r="D190" s="3"/>
    </row>
    <row r="191" spans="1:4" ht="12.75">
      <c r="A191" s="15" t="s">
        <v>300</v>
      </c>
      <c r="B191" s="12" t="s">
        <v>301</v>
      </c>
      <c r="C191" s="3"/>
      <c r="D191" s="3"/>
    </row>
    <row r="192" spans="1:4" ht="12.75">
      <c r="A192" s="15" t="s">
        <v>302</v>
      </c>
      <c r="B192" s="12" t="s">
        <v>303</v>
      </c>
      <c r="C192" s="3"/>
      <c r="D192" s="3"/>
    </row>
    <row r="193" spans="1:4" ht="12.75">
      <c r="A193" s="6" t="s">
        <v>304</v>
      </c>
      <c r="B193" s="7" t="s">
        <v>305</v>
      </c>
      <c r="C193" s="3"/>
      <c r="D193" s="3"/>
    </row>
    <row r="194" spans="1:4" ht="12.75">
      <c r="A194" s="6" t="s">
        <v>306</v>
      </c>
      <c r="B194" s="7" t="s">
        <v>307</v>
      </c>
      <c r="C194" s="7">
        <f>SUM(C195:C196)</f>
        <v>0</v>
      </c>
      <c r="D194" s="7">
        <f>SUM(D195:D196)</f>
        <v>0</v>
      </c>
    </row>
    <row r="195" spans="1:4" ht="12.75">
      <c r="A195" s="15" t="s">
        <v>308</v>
      </c>
      <c r="B195" s="12" t="s">
        <v>309</v>
      </c>
      <c r="C195" s="3"/>
      <c r="D195" s="3"/>
    </row>
    <row r="196" spans="1:4" ht="12.75">
      <c r="A196" s="14" t="s">
        <v>310</v>
      </c>
      <c r="B196" s="10" t="s">
        <v>311</v>
      </c>
      <c r="C196" s="3"/>
      <c r="D196" s="3"/>
    </row>
    <row r="197" spans="1:4" ht="12.75">
      <c r="A197" s="6" t="s">
        <v>312</v>
      </c>
      <c r="B197" s="7" t="s">
        <v>313</v>
      </c>
      <c r="C197" s="7">
        <f>C198+C199+C200+C201+C202+C203</f>
        <v>0</v>
      </c>
      <c r="D197" s="7">
        <f>D198+D199+D200+D201+D202+D203</f>
        <v>0</v>
      </c>
    </row>
    <row r="198" spans="1:4" ht="12.75">
      <c r="A198" s="7" t="s">
        <v>314</v>
      </c>
      <c r="B198" s="7" t="s">
        <v>315</v>
      </c>
      <c r="C198" s="3"/>
      <c r="D198" s="3"/>
    </row>
    <row r="199" spans="1:4" ht="12.75">
      <c r="A199" s="7" t="s">
        <v>316</v>
      </c>
      <c r="B199" s="7" t="s">
        <v>317</v>
      </c>
      <c r="C199" s="3"/>
      <c r="D199" s="3"/>
    </row>
    <row r="200" spans="1:4" ht="12.75">
      <c r="A200" s="7" t="s">
        <v>318</v>
      </c>
      <c r="B200" s="7" t="s">
        <v>319</v>
      </c>
      <c r="C200" s="3"/>
      <c r="D200" s="3"/>
    </row>
    <row r="201" spans="1:4" ht="12.75">
      <c r="A201" s="7" t="s">
        <v>320</v>
      </c>
      <c r="B201" s="7" t="s">
        <v>321</v>
      </c>
      <c r="C201" s="3"/>
      <c r="D201" s="3"/>
    </row>
    <row r="202" spans="1:4" ht="12.75">
      <c r="A202" s="7" t="s">
        <v>322</v>
      </c>
      <c r="B202" s="7" t="s">
        <v>323</v>
      </c>
      <c r="C202" s="3"/>
      <c r="D202" s="3"/>
    </row>
    <row r="203" spans="1:4" ht="12.75">
      <c r="A203" s="7" t="s">
        <v>324</v>
      </c>
      <c r="B203" s="7" t="s">
        <v>325</v>
      </c>
      <c r="C203" s="3"/>
      <c r="D203" s="3"/>
    </row>
    <row r="204" spans="1:4" ht="12.75">
      <c r="A204" s="6">
        <v>3</v>
      </c>
      <c r="B204" s="7" t="s">
        <v>326</v>
      </c>
      <c r="C204" s="7">
        <f>C205-C357-C360</f>
        <v>0</v>
      </c>
      <c r="D204" s="7">
        <f>D205-D357-D360</f>
        <v>0</v>
      </c>
    </row>
    <row r="205" spans="1:4" ht="12.75">
      <c r="A205" s="6" t="s">
        <v>327</v>
      </c>
      <c r="B205" s="7" t="s">
        <v>328</v>
      </c>
      <c r="C205" s="7">
        <f>C206+C354</f>
        <v>0</v>
      </c>
      <c r="D205" s="7">
        <f>D206+D354</f>
        <v>0</v>
      </c>
    </row>
    <row r="206" spans="1:4" ht="12.75">
      <c r="A206" s="6" t="s">
        <v>329</v>
      </c>
      <c r="B206" s="7" t="s">
        <v>330</v>
      </c>
      <c r="C206" s="7">
        <f>C207-C229-C298-C338</f>
        <v>0</v>
      </c>
      <c r="D206" s="7">
        <f>D207-D229-D298-D338</f>
        <v>0</v>
      </c>
    </row>
    <row r="207" spans="1:4" ht="12.75">
      <c r="A207" s="6" t="s">
        <v>331</v>
      </c>
      <c r="B207" s="7" t="s">
        <v>332</v>
      </c>
      <c r="C207" s="7">
        <f>C208-C213</f>
        <v>0</v>
      </c>
      <c r="D207" s="7">
        <f>D208-D213</f>
        <v>0</v>
      </c>
    </row>
    <row r="208" spans="1:4" ht="12.75">
      <c r="A208" s="6" t="s">
        <v>333</v>
      </c>
      <c r="B208" s="7" t="s">
        <v>334</v>
      </c>
      <c r="C208" s="7">
        <f>SUM(C209:C212)</f>
        <v>0</v>
      </c>
      <c r="D208" s="7">
        <f>SUM(D209:D212)</f>
        <v>0</v>
      </c>
    </row>
    <row r="209" spans="1:4" ht="12.75">
      <c r="A209" s="14" t="s">
        <v>335</v>
      </c>
      <c r="B209" s="10" t="s">
        <v>336</v>
      </c>
      <c r="C209" s="3"/>
      <c r="D209" s="3"/>
    </row>
    <row r="210" spans="1:4" ht="12.75">
      <c r="A210" s="14" t="s">
        <v>337</v>
      </c>
      <c r="B210" s="10" t="s">
        <v>338</v>
      </c>
      <c r="C210" s="3"/>
      <c r="D210" s="3"/>
    </row>
    <row r="211" spans="1:4" ht="12.75">
      <c r="A211" s="14" t="s">
        <v>339</v>
      </c>
      <c r="B211" s="10" t="s">
        <v>340</v>
      </c>
      <c r="C211" s="3"/>
      <c r="D211" s="3"/>
    </row>
    <row r="212" spans="1:4" ht="12.75">
      <c r="A212" s="14" t="s">
        <v>341</v>
      </c>
      <c r="B212" s="12" t="s">
        <v>342</v>
      </c>
      <c r="C212" s="3"/>
      <c r="D212" s="3"/>
    </row>
    <row r="213" spans="1:4" ht="12.75">
      <c r="A213" s="6" t="s">
        <v>343</v>
      </c>
      <c r="B213" s="7" t="s">
        <v>344</v>
      </c>
      <c r="C213" s="7">
        <f>C214+C219+C224</f>
        <v>0</v>
      </c>
      <c r="D213" s="7">
        <f>D214+D219+D224</f>
        <v>0</v>
      </c>
    </row>
    <row r="214" spans="1:4" ht="12.75">
      <c r="A214" s="6" t="s">
        <v>345</v>
      </c>
      <c r="B214" s="7" t="s">
        <v>346</v>
      </c>
      <c r="C214" s="7">
        <f>SUM(C215:C218)</f>
        <v>0</v>
      </c>
      <c r="D214" s="7">
        <f>SUM(D215:D218)</f>
        <v>0</v>
      </c>
    </row>
    <row r="215" spans="1:4" ht="12.75">
      <c r="A215" s="14" t="s">
        <v>347</v>
      </c>
      <c r="B215" s="10" t="s">
        <v>348</v>
      </c>
      <c r="C215" s="3"/>
      <c r="D215" s="3"/>
    </row>
    <row r="216" spans="1:4" ht="12.75">
      <c r="A216" s="14" t="s">
        <v>349</v>
      </c>
      <c r="B216" s="10" t="s">
        <v>350</v>
      </c>
      <c r="C216" s="3"/>
      <c r="D216" s="3"/>
    </row>
    <row r="217" spans="1:4" ht="12.75">
      <c r="A217" s="14" t="s">
        <v>351</v>
      </c>
      <c r="B217" s="10" t="s">
        <v>352</v>
      </c>
      <c r="C217" s="3"/>
      <c r="D217" s="3"/>
    </row>
    <row r="218" spans="1:4" ht="12.75">
      <c r="A218" s="14" t="s">
        <v>353</v>
      </c>
      <c r="B218" s="10" t="s">
        <v>354</v>
      </c>
      <c r="C218" s="3"/>
      <c r="D218" s="3"/>
    </row>
    <row r="219" spans="1:4" ht="12.75">
      <c r="A219" s="6" t="s">
        <v>355</v>
      </c>
      <c r="B219" s="7" t="s">
        <v>356</v>
      </c>
      <c r="C219" s="7">
        <f>SUM(C220:C223)</f>
        <v>0</v>
      </c>
      <c r="D219" s="7">
        <f>SUM(D220:D223)</f>
        <v>0</v>
      </c>
    </row>
    <row r="220" spans="1:4" ht="12.75">
      <c r="A220" s="14" t="s">
        <v>357</v>
      </c>
      <c r="B220" s="10" t="s">
        <v>358</v>
      </c>
      <c r="C220" s="3"/>
      <c r="D220" s="3"/>
    </row>
    <row r="221" spans="1:4" ht="12.75">
      <c r="A221" s="14" t="s">
        <v>359</v>
      </c>
      <c r="B221" s="10" t="s">
        <v>350</v>
      </c>
      <c r="C221" s="3"/>
      <c r="D221" s="3"/>
    </row>
    <row r="222" spans="1:4" ht="12.75">
      <c r="A222" s="14" t="s">
        <v>360</v>
      </c>
      <c r="B222" s="10" t="s">
        <v>352</v>
      </c>
      <c r="C222" s="3"/>
      <c r="D222" s="3"/>
    </row>
    <row r="223" spans="1:4" ht="12.75">
      <c r="A223" s="14" t="s">
        <v>361</v>
      </c>
      <c r="B223" s="10" t="s">
        <v>354</v>
      </c>
      <c r="C223" s="3"/>
      <c r="D223" s="3"/>
    </row>
    <row r="224" spans="1:4" ht="12.75">
      <c r="A224" s="6" t="s">
        <v>362</v>
      </c>
      <c r="B224" s="7" t="s">
        <v>56</v>
      </c>
      <c r="C224" s="7">
        <f>SUM(C225:C228)</f>
        <v>0</v>
      </c>
      <c r="D224" s="7">
        <f>SUM(D225:D228)</f>
        <v>0</v>
      </c>
    </row>
    <row r="225" spans="1:4" ht="12.75">
      <c r="A225" s="14" t="s">
        <v>363</v>
      </c>
      <c r="B225" s="10" t="s">
        <v>358</v>
      </c>
      <c r="C225" s="3"/>
      <c r="D225" s="3"/>
    </row>
    <row r="226" spans="1:4" ht="12.75">
      <c r="A226" s="14" t="s">
        <v>364</v>
      </c>
      <c r="B226" s="10" t="s">
        <v>350</v>
      </c>
      <c r="C226" s="3"/>
      <c r="D226" s="3"/>
    </row>
    <row r="227" spans="1:4" ht="12.75">
      <c r="A227" s="14" t="s">
        <v>365</v>
      </c>
      <c r="B227" s="10" t="s">
        <v>352</v>
      </c>
      <c r="C227" s="3"/>
      <c r="D227" s="3"/>
    </row>
    <row r="228" spans="1:4" ht="12.75">
      <c r="A228" s="14" t="s">
        <v>366</v>
      </c>
      <c r="B228" s="10" t="s">
        <v>354</v>
      </c>
      <c r="C228" s="3"/>
      <c r="D228" s="3"/>
    </row>
    <row r="229" spans="1:4" ht="12.75">
      <c r="A229" s="6" t="s">
        <v>367</v>
      </c>
      <c r="B229" s="7" t="s">
        <v>368</v>
      </c>
      <c r="C229" s="7">
        <f>C230+C264</f>
        <v>0</v>
      </c>
      <c r="D229" s="7">
        <f>D230+D264</f>
        <v>0</v>
      </c>
    </row>
    <row r="230" spans="1:4" ht="12.75">
      <c r="A230" s="6" t="s">
        <v>369</v>
      </c>
      <c r="B230" s="7" t="s">
        <v>46</v>
      </c>
      <c r="C230" s="7">
        <f>C231+C245+C249+C260</f>
        <v>0</v>
      </c>
      <c r="D230" s="7">
        <f>D231+D245+D249+D260</f>
        <v>0</v>
      </c>
    </row>
    <row r="231" spans="1:4" ht="12.75">
      <c r="A231" s="6" t="s">
        <v>370</v>
      </c>
      <c r="B231" s="7" t="s">
        <v>371</v>
      </c>
      <c r="C231" s="7">
        <f>SUM(C232:C244)</f>
        <v>0</v>
      </c>
      <c r="D231" s="7">
        <f>SUM(D232:D244)</f>
        <v>0</v>
      </c>
    </row>
    <row r="232" spans="1:4" ht="12.75">
      <c r="A232" s="16" t="s">
        <v>372</v>
      </c>
      <c r="B232" s="10" t="s">
        <v>373</v>
      </c>
      <c r="C232" s="3"/>
      <c r="D232" s="3"/>
    </row>
    <row r="233" spans="1:4" ht="12.75">
      <c r="A233" s="15" t="s">
        <v>374</v>
      </c>
      <c r="B233" s="10" t="s">
        <v>375</v>
      </c>
      <c r="C233" s="3"/>
      <c r="D233" s="3"/>
    </row>
    <row r="234" spans="1:4" ht="12.75">
      <c r="A234" s="16" t="s">
        <v>376</v>
      </c>
      <c r="B234" s="10" t="s">
        <v>377</v>
      </c>
      <c r="C234" s="3"/>
      <c r="D234" s="3"/>
    </row>
    <row r="235" spans="1:4" ht="12.75">
      <c r="A235" s="15" t="s">
        <v>378</v>
      </c>
      <c r="B235" s="10" t="s">
        <v>379</v>
      </c>
      <c r="C235" s="3"/>
      <c r="D235" s="3"/>
    </row>
    <row r="236" spans="1:4" ht="12.75">
      <c r="A236" s="16" t="s">
        <v>380</v>
      </c>
      <c r="B236" s="12" t="s">
        <v>381</v>
      </c>
      <c r="C236" s="3"/>
      <c r="D236" s="3"/>
    </row>
    <row r="237" spans="1:4" ht="12.75">
      <c r="A237" s="15" t="s">
        <v>382</v>
      </c>
      <c r="B237" s="10" t="s">
        <v>383</v>
      </c>
      <c r="C237" s="3"/>
      <c r="D237" s="3"/>
    </row>
    <row r="238" spans="1:4" ht="12.75">
      <c r="A238" s="16" t="s">
        <v>384</v>
      </c>
      <c r="B238" s="10" t="s">
        <v>385</v>
      </c>
      <c r="C238" s="3"/>
      <c r="D238" s="3"/>
    </row>
    <row r="239" spans="1:4" ht="12.75">
      <c r="A239" s="15" t="s">
        <v>386</v>
      </c>
      <c r="B239" s="10" t="s">
        <v>387</v>
      </c>
      <c r="C239" s="3"/>
      <c r="D239" s="3"/>
    </row>
    <row r="240" spans="1:4" ht="12.75">
      <c r="A240" s="16" t="s">
        <v>388</v>
      </c>
      <c r="B240" s="10" t="s">
        <v>389</v>
      </c>
      <c r="C240" s="3"/>
      <c r="D240" s="3"/>
    </row>
    <row r="241" spans="1:4" ht="12.75">
      <c r="A241" s="15" t="s">
        <v>390</v>
      </c>
      <c r="B241" s="10" t="s">
        <v>391</v>
      </c>
      <c r="C241" s="3"/>
      <c r="D241" s="3"/>
    </row>
    <row r="242" spans="1:4" ht="12.75">
      <c r="A242" s="16" t="s">
        <v>392</v>
      </c>
      <c r="B242" s="12" t="s">
        <v>393</v>
      </c>
      <c r="C242" s="3"/>
      <c r="D242" s="3"/>
    </row>
    <row r="243" spans="1:4" ht="12.75">
      <c r="A243" s="15" t="s">
        <v>394</v>
      </c>
      <c r="B243" s="12" t="s">
        <v>395</v>
      </c>
      <c r="C243" s="3"/>
      <c r="D243" s="3"/>
    </row>
    <row r="244" spans="1:4" ht="12.75">
      <c r="A244" s="16" t="s">
        <v>396</v>
      </c>
      <c r="B244" s="12" t="s">
        <v>397</v>
      </c>
      <c r="C244" s="3"/>
      <c r="D244" s="3"/>
    </row>
    <row r="245" spans="1:4" ht="12.75">
      <c r="A245" s="6" t="s">
        <v>398</v>
      </c>
      <c r="B245" s="7" t="s">
        <v>399</v>
      </c>
      <c r="C245" s="7">
        <f>SUM(C246:C248)</f>
        <v>0</v>
      </c>
      <c r="D245" s="7">
        <f>SUM(D246:D248)</f>
        <v>0</v>
      </c>
    </row>
    <row r="246" spans="1:4" ht="12.75">
      <c r="A246" s="14" t="s">
        <v>400</v>
      </c>
      <c r="B246" s="10" t="s">
        <v>401</v>
      </c>
      <c r="C246" s="3"/>
      <c r="D246" s="3"/>
    </row>
    <row r="247" spans="1:4" ht="12.75">
      <c r="A247" s="14" t="s">
        <v>402</v>
      </c>
      <c r="B247" s="10" t="s">
        <v>403</v>
      </c>
      <c r="C247" s="3"/>
      <c r="D247" s="3"/>
    </row>
    <row r="248" spans="1:4" ht="12.75">
      <c r="A248" s="14" t="s">
        <v>404</v>
      </c>
      <c r="B248" s="10" t="s">
        <v>54</v>
      </c>
      <c r="C248" s="3"/>
      <c r="D248" s="3"/>
    </row>
    <row r="249" spans="1:4" ht="12.75">
      <c r="A249" s="6" t="s">
        <v>405</v>
      </c>
      <c r="B249" s="7" t="s">
        <v>406</v>
      </c>
      <c r="C249" s="7">
        <f>SUM(C250:C259)</f>
        <v>0</v>
      </c>
      <c r="D249" s="7">
        <f>SUM(D250:D259)</f>
        <v>0</v>
      </c>
    </row>
    <row r="250" spans="1:4" ht="12.75">
      <c r="A250" s="15" t="s">
        <v>407</v>
      </c>
      <c r="B250" s="10" t="s">
        <v>408</v>
      </c>
      <c r="C250" s="3"/>
      <c r="D250" s="3"/>
    </row>
    <row r="251" spans="1:4" ht="12.75">
      <c r="A251" s="15" t="s">
        <v>409</v>
      </c>
      <c r="B251" s="12" t="s">
        <v>410</v>
      </c>
      <c r="C251" s="3"/>
      <c r="D251" s="3"/>
    </row>
    <row r="252" spans="1:4" ht="12.75">
      <c r="A252" s="15" t="s">
        <v>411</v>
      </c>
      <c r="B252" s="12" t="s">
        <v>412</v>
      </c>
      <c r="C252" s="3"/>
      <c r="D252" s="3"/>
    </row>
    <row r="253" spans="1:4" ht="12.75">
      <c r="A253" s="15" t="s">
        <v>413</v>
      </c>
      <c r="B253" s="12" t="s">
        <v>414</v>
      </c>
      <c r="C253" s="3"/>
      <c r="D253" s="3"/>
    </row>
    <row r="254" spans="1:4" ht="12.75">
      <c r="A254" s="15" t="s">
        <v>415</v>
      </c>
      <c r="B254" s="10" t="s">
        <v>416</v>
      </c>
      <c r="C254" s="3"/>
      <c r="D254" s="3"/>
    </row>
    <row r="255" spans="1:4" ht="12.75">
      <c r="A255" s="15" t="s">
        <v>417</v>
      </c>
      <c r="B255" s="10" t="s">
        <v>418</v>
      </c>
      <c r="C255" s="3"/>
      <c r="D255" s="3"/>
    </row>
    <row r="256" spans="1:4" ht="12.75">
      <c r="A256" s="15" t="s">
        <v>419</v>
      </c>
      <c r="B256" s="10" t="s">
        <v>420</v>
      </c>
      <c r="C256" s="3"/>
      <c r="D256" s="3"/>
    </row>
    <row r="257" spans="1:4" ht="12.75">
      <c r="A257" s="15" t="s">
        <v>421</v>
      </c>
      <c r="B257" s="12" t="s">
        <v>422</v>
      </c>
      <c r="C257" s="3"/>
      <c r="D257" s="3"/>
    </row>
    <row r="258" spans="1:4" ht="12.75">
      <c r="A258" s="15" t="s">
        <v>423</v>
      </c>
      <c r="B258" s="10" t="s">
        <v>424</v>
      </c>
      <c r="C258" s="3"/>
      <c r="D258" s="3"/>
    </row>
    <row r="259" spans="1:4" ht="12.75">
      <c r="A259" s="15" t="s">
        <v>425</v>
      </c>
      <c r="B259" s="10" t="s">
        <v>391</v>
      </c>
      <c r="C259" s="3"/>
      <c r="D259" s="3"/>
    </row>
    <row r="260" spans="1:4" ht="12.75">
      <c r="A260" s="6" t="s">
        <v>426</v>
      </c>
      <c r="B260" s="7" t="s">
        <v>427</v>
      </c>
      <c r="C260" s="7">
        <f>SUM(C261:C263)</f>
        <v>0</v>
      </c>
      <c r="D260" s="7">
        <f>SUM(D261:D263)</f>
        <v>0</v>
      </c>
    </row>
    <row r="261" spans="1:4" ht="12.75">
      <c r="A261" s="15" t="s">
        <v>428</v>
      </c>
      <c r="B261" s="10" t="s">
        <v>429</v>
      </c>
      <c r="C261" s="3"/>
      <c r="D261" s="3"/>
    </row>
    <row r="262" spans="1:4" ht="12.75">
      <c r="A262" s="15" t="s">
        <v>430</v>
      </c>
      <c r="B262" s="10" t="s">
        <v>431</v>
      </c>
      <c r="C262" s="3"/>
      <c r="D262" s="3"/>
    </row>
    <row r="263" spans="1:4" ht="12.75">
      <c r="A263" s="15" t="s">
        <v>432</v>
      </c>
      <c r="B263" s="12" t="s">
        <v>433</v>
      </c>
      <c r="C263" s="3"/>
      <c r="D263" s="3"/>
    </row>
    <row r="264" spans="1:4" ht="12.75">
      <c r="A264" s="6" t="s">
        <v>434</v>
      </c>
      <c r="B264" s="7" t="s">
        <v>56</v>
      </c>
      <c r="C264" s="7">
        <f>C265+C279+C283+C294</f>
        <v>0</v>
      </c>
      <c r="D264" s="7">
        <f>D265+D279+D283+D294</f>
        <v>0</v>
      </c>
    </row>
    <row r="265" spans="1:4" ht="12.75">
      <c r="A265" s="6" t="s">
        <v>435</v>
      </c>
      <c r="B265" s="7" t="s">
        <v>371</v>
      </c>
      <c r="C265" s="7">
        <f>SUM(C266:C278)</f>
        <v>0</v>
      </c>
      <c r="D265" s="7">
        <f>SUM(D266:D278)</f>
        <v>0</v>
      </c>
    </row>
    <row r="266" spans="1:4" ht="12.75">
      <c r="A266" s="16" t="s">
        <v>436</v>
      </c>
      <c r="B266" s="10" t="s">
        <v>373</v>
      </c>
      <c r="C266" s="3"/>
      <c r="D266" s="3"/>
    </row>
    <row r="267" spans="1:4" ht="12.75">
      <c r="A267" s="15" t="s">
        <v>437</v>
      </c>
      <c r="B267" s="10" t="s">
        <v>375</v>
      </c>
      <c r="C267" s="3"/>
      <c r="D267" s="3"/>
    </row>
    <row r="268" spans="1:4" ht="12.75">
      <c r="A268" s="16" t="s">
        <v>438</v>
      </c>
      <c r="B268" s="10" t="s">
        <v>377</v>
      </c>
      <c r="C268" s="3"/>
      <c r="D268" s="3"/>
    </row>
    <row r="269" spans="1:4" ht="12.75">
      <c r="A269" s="15" t="s">
        <v>439</v>
      </c>
      <c r="B269" s="10" t="s">
        <v>379</v>
      </c>
      <c r="C269" s="3"/>
      <c r="D269" s="3"/>
    </row>
    <row r="270" spans="1:4" ht="12.75">
      <c r="A270" s="16" t="s">
        <v>440</v>
      </c>
      <c r="B270" s="12" t="s">
        <v>381</v>
      </c>
      <c r="C270" s="3"/>
      <c r="D270" s="3"/>
    </row>
    <row r="271" spans="1:4" ht="12.75">
      <c r="A271" s="15" t="s">
        <v>441</v>
      </c>
      <c r="B271" s="10" t="s">
        <v>383</v>
      </c>
      <c r="C271" s="3"/>
      <c r="D271" s="3"/>
    </row>
    <row r="272" spans="1:4" ht="12.75">
      <c r="A272" s="16" t="s">
        <v>442</v>
      </c>
      <c r="B272" s="10" t="s">
        <v>385</v>
      </c>
      <c r="C272" s="3"/>
      <c r="D272" s="3"/>
    </row>
    <row r="273" spans="1:4" ht="12.75">
      <c r="A273" s="15" t="s">
        <v>443</v>
      </c>
      <c r="B273" s="10" t="s">
        <v>387</v>
      </c>
      <c r="C273" s="3"/>
      <c r="D273" s="3"/>
    </row>
    <row r="274" spans="1:4" ht="12.75">
      <c r="A274" s="16" t="s">
        <v>444</v>
      </c>
      <c r="B274" s="10" t="s">
        <v>389</v>
      </c>
      <c r="C274" s="3"/>
      <c r="D274" s="3"/>
    </row>
    <row r="275" spans="1:4" ht="12.75">
      <c r="A275" s="15" t="s">
        <v>445</v>
      </c>
      <c r="B275" s="10" t="s">
        <v>391</v>
      </c>
      <c r="C275" s="3"/>
      <c r="D275" s="3"/>
    </row>
    <row r="276" spans="1:4" ht="12.75">
      <c r="A276" s="16" t="s">
        <v>446</v>
      </c>
      <c r="B276" s="12" t="s">
        <v>393</v>
      </c>
      <c r="C276" s="3"/>
      <c r="D276" s="3"/>
    </row>
    <row r="277" spans="1:4" ht="12.75">
      <c r="A277" s="16" t="s">
        <v>447</v>
      </c>
      <c r="B277" s="12" t="s">
        <v>395</v>
      </c>
      <c r="C277" s="3"/>
      <c r="D277" s="3"/>
    </row>
    <row r="278" spans="1:4" ht="12.75">
      <c r="A278" s="15" t="s">
        <v>448</v>
      </c>
      <c r="B278" s="12" t="s">
        <v>397</v>
      </c>
      <c r="C278" s="3"/>
      <c r="D278" s="3"/>
    </row>
    <row r="279" spans="1:4" ht="12.75">
      <c r="A279" s="6" t="s">
        <v>449</v>
      </c>
      <c r="B279" s="7" t="s">
        <v>399</v>
      </c>
      <c r="C279" s="7">
        <f>SUM(C280:C282)</f>
        <v>0</v>
      </c>
      <c r="D279" s="7">
        <f>SUM(D280:D282)</f>
        <v>0</v>
      </c>
    </row>
    <row r="280" spans="1:4" ht="12.75">
      <c r="A280" s="14" t="s">
        <v>450</v>
      </c>
      <c r="B280" s="10" t="s">
        <v>401</v>
      </c>
      <c r="C280" s="3"/>
      <c r="D280" s="3"/>
    </row>
    <row r="281" spans="1:4" ht="12.75">
      <c r="A281" s="14" t="s">
        <v>451</v>
      </c>
      <c r="B281" s="10" t="s">
        <v>403</v>
      </c>
      <c r="C281" s="3"/>
      <c r="D281" s="3"/>
    </row>
    <row r="282" spans="1:4" ht="12.75">
      <c r="A282" s="14" t="s">
        <v>452</v>
      </c>
      <c r="B282" s="10" t="s">
        <v>54</v>
      </c>
      <c r="C282" s="3"/>
      <c r="D282" s="3"/>
    </row>
    <row r="283" spans="1:4" ht="12.75">
      <c r="A283" s="6" t="s">
        <v>453</v>
      </c>
      <c r="B283" s="7" t="s">
        <v>406</v>
      </c>
      <c r="C283" s="7">
        <f>SUM(C284:C293)</f>
        <v>0</v>
      </c>
      <c r="D283" s="7">
        <f>SUM(D284:D293)</f>
        <v>0</v>
      </c>
    </row>
    <row r="284" spans="1:4" ht="12.75">
      <c r="A284" s="15" t="s">
        <v>454</v>
      </c>
      <c r="B284" s="10" t="s">
        <v>408</v>
      </c>
      <c r="C284" s="3"/>
      <c r="D284" s="3"/>
    </row>
    <row r="285" spans="1:4" ht="12.75">
      <c r="A285" s="15" t="s">
        <v>455</v>
      </c>
      <c r="B285" s="12" t="s">
        <v>410</v>
      </c>
      <c r="C285" s="3"/>
      <c r="D285" s="3"/>
    </row>
    <row r="286" spans="1:4" ht="12.75">
      <c r="A286" s="15" t="s">
        <v>456</v>
      </c>
      <c r="B286" s="12" t="s">
        <v>412</v>
      </c>
      <c r="C286" s="3"/>
      <c r="D286" s="3"/>
    </row>
    <row r="287" spans="1:4" ht="12.75">
      <c r="A287" s="15" t="s">
        <v>457</v>
      </c>
      <c r="B287" s="12" t="s">
        <v>458</v>
      </c>
      <c r="C287" s="3"/>
      <c r="D287" s="3"/>
    </row>
    <row r="288" spans="1:4" ht="12.75">
      <c r="A288" s="15" t="s">
        <v>459</v>
      </c>
      <c r="B288" s="10" t="s">
        <v>416</v>
      </c>
      <c r="C288" s="3"/>
      <c r="D288" s="3"/>
    </row>
    <row r="289" spans="1:4" ht="12.75">
      <c r="A289" s="15" t="s">
        <v>460</v>
      </c>
      <c r="B289" s="10" t="s">
        <v>418</v>
      </c>
      <c r="C289" s="3"/>
      <c r="D289" s="3"/>
    </row>
    <row r="290" spans="1:4" ht="12.75">
      <c r="A290" s="15" t="s">
        <v>461</v>
      </c>
      <c r="B290" s="10" t="s">
        <v>420</v>
      </c>
      <c r="C290" s="3"/>
      <c r="D290" s="3"/>
    </row>
    <row r="291" spans="1:4" ht="12.75">
      <c r="A291" s="15" t="s">
        <v>462</v>
      </c>
      <c r="B291" s="12" t="s">
        <v>422</v>
      </c>
      <c r="C291" s="3"/>
      <c r="D291" s="3"/>
    </row>
    <row r="292" spans="1:4" ht="12.75">
      <c r="A292" s="15" t="s">
        <v>463</v>
      </c>
      <c r="B292" s="10" t="s">
        <v>424</v>
      </c>
      <c r="C292" s="3"/>
      <c r="D292" s="3"/>
    </row>
    <row r="293" spans="1:4" ht="12.75">
      <c r="A293" s="15" t="s">
        <v>464</v>
      </c>
      <c r="B293" s="10" t="s">
        <v>391</v>
      </c>
      <c r="C293" s="3"/>
      <c r="D293" s="3"/>
    </row>
    <row r="294" spans="1:4" ht="12.75">
      <c r="A294" s="6" t="s">
        <v>465</v>
      </c>
      <c r="B294" s="7" t="s">
        <v>427</v>
      </c>
      <c r="C294" s="7">
        <f>SUM(C295:C297)</f>
        <v>0</v>
      </c>
      <c r="D294" s="7">
        <f>SUM(D295:D297)</f>
        <v>0</v>
      </c>
    </row>
    <row r="295" spans="1:4" ht="12.75">
      <c r="A295" s="15" t="s">
        <v>466</v>
      </c>
      <c r="B295" s="10" t="s">
        <v>429</v>
      </c>
      <c r="C295" s="3"/>
      <c r="D295" s="3"/>
    </row>
    <row r="296" spans="1:4" ht="12.75">
      <c r="A296" s="15" t="s">
        <v>467</v>
      </c>
      <c r="B296" s="10" t="s">
        <v>431</v>
      </c>
      <c r="C296" s="3"/>
      <c r="D296" s="3"/>
    </row>
    <row r="297" spans="1:4" ht="12.75">
      <c r="A297" s="15" t="s">
        <v>468</v>
      </c>
      <c r="B297" s="12" t="s">
        <v>433</v>
      </c>
      <c r="C297" s="3"/>
      <c r="D297" s="3"/>
    </row>
    <row r="298" spans="1:4" ht="12.75">
      <c r="A298" s="6" t="s">
        <v>469</v>
      </c>
      <c r="B298" s="7" t="s">
        <v>470</v>
      </c>
      <c r="C298" s="7">
        <f>C299</f>
        <v>0</v>
      </c>
      <c r="D298" s="7">
        <f>D299</f>
        <v>0</v>
      </c>
    </row>
    <row r="299" spans="1:4" ht="12.75">
      <c r="A299" s="6" t="s">
        <v>471</v>
      </c>
      <c r="B299" s="7" t="s">
        <v>472</v>
      </c>
      <c r="C299" s="7">
        <f>C300+C314+C318+C332</f>
        <v>0</v>
      </c>
      <c r="D299" s="7">
        <f>D300+D314+D318+D332</f>
        <v>0</v>
      </c>
    </row>
    <row r="300" spans="1:4" ht="12.75">
      <c r="A300" s="6" t="s">
        <v>473</v>
      </c>
      <c r="B300" s="7" t="s">
        <v>474</v>
      </c>
      <c r="C300" s="7">
        <f>SUM(C301:C313)</f>
        <v>0</v>
      </c>
      <c r="D300" s="7">
        <f>SUM(D301:D313)</f>
        <v>0</v>
      </c>
    </row>
    <row r="301" spans="1:4" ht="12.75">
      <c r="A301" s="16" t="s">
        <v>475</v>
      </c>
      <c r="B301" s="10" t="s">
        <v>373</v>
      </c>
      <c r="C301" s="3"/>
      <c r="D301" s="3"/>
    </row>
    <row r="302" spans="1:4" ht="12.75">
      <c r="A302" s="15" t="s">
        <v>476</v>
      </c>
      <c r="B302" s="10" t="s">
        <v>375</v>
      </c>
      <c r="C302" s="3"/>
      <c r="D302" s="3"/>
    </row>
    <row r="303" spans="1:4" ht="12.75">
      <c r="A303" s="16" t="s">
        <v>477</v>
      </c>
      <c r="B303" s="10" t="s">
        <v>377</v>
      </c>
      <c r="C303" s="3"/>
      <c r="D303" s="3"/>
    </row>
    <row r="304" spans="1:4" ht="12.75">
      <c r="A304" s="15" t="s">
        <v>478</v>
      </c>
      <c r="B304" s="10" t="s">
        <v>379</v>
      </c>
      <c r="C304" s="3"/>
      <c r="D304" s="3"/>
    </row>
    <row r="305" spans="1:4" ht="12.75">
      <c r="A305" s="16" t="s">
        <v>479</v>
      </c>
      <c r="B305" s="12" t="s">
        <v>381</v>
      </c>
      <c r="C305" s="3"/>
      <c r="D305" s="3"/>
    </row>
    <row r="306" spans="1:4" ht="12.75">
      <c r="A306" s="15" t="s">
        <v>480</v>
      </c>
      <c r="B306" s="10" t="s">
        <v>383</v>
      </c>
      <c r="C306" s="3"/>
      <c r="D306" s="3"/>
    </row>
    <row r="307" spans="1:4" ht="12.75">
      <c r="A307" s="16" t="s">
        <v>481</v>
      </c>
      <c r="B307" s="10" t="s">
        <v>385</v>
      </c>
      <c r="C307" s="3"/>
      <c r="D307" s="3"/>
    </row>
    <row r="308" spans="1:4" ht="12.75">
      <c r="A308" s="15" t="s">
        <v>482</v>
      </c>
      <c r="B308" s="10" t="s">
        <v>387</v>
      </c>
      <c r="C308" s="3"/>
      <c r="D308" s="3"/>
    </row>
    <row r="309" spans="1:4" ht="12.75">
      <c r="A309" s="16" t="s">
        <v>483</v>
      </c>
      <c r="B309" s="10" t="s">
        <v>389</v>
      </c>
      <c r="C309" s="3"/>
      <c r="D309" s="3"/>
    </row>
    <row r="310" spans="1:4" ht="12.75">
      <c r="A310" s="15" t="s">
        <v>484</v>
      </c>
      <c r="B310" s="10" t="s">
        <v>391</v>
      </c>
      <c r="C310" s="3"/>
      <c r="D310" s="3"/>
    </row>
    <row r="311" spans="1:4" ht="12.75">
      <c r="A311" s="16" t="s">
        <v>485</v>
      </c>
      <c r="B311" s="12" t="s">
        <v>393</v>
      </c>
      <c r="C311" s="3"/>
      <c r="D311" s="3"/>
    </row>
    <row r="312" spans="1:4" ht="12.75">
      <c r="A312" s="16" t="s">
        <v>486</v>
      </c>
      <c r="B312" s="12" t="s">
        <v>395</v>
      </c>
      <c r="C312" s="3"/>
      <c r="D312" s="3"/>
    </row>
    <row r="313" spans="1:4" ht="12.75">
      <c r="A313" s="15" t="s">
        <v>487</v>
      </c>
      <c r="B313" s="12" t="s">
        <v>397</v>
      </c>
      <c r="C313" s="3"/>
      <c r="D313" s="3"/>
    </row>
    <row r="314" spans="1:4" ht="12.75">
      <c r="A314" s="6" t="s">
        <v>488</v>
      </c>
      <c r="B314" s="7" t="s">
        <v>489</v>
      </c>
      <c r="C314" s="7">
        <f>SUM(C315:C317)</f>
        <v>0</v>
      </c>
      <c r="D314" s="7">
        <f>SUM(D315:D317)</f>
        <v>0</v>
      </c>
    </row>
    <row r="315" spans="1:4" ht="12.75">
      <c r="A315" s="14" t="s">
        <v>490</v>
      </c>
      <c r="B315" s="12" t="s">
        <v>491</v>
      </c>
      <c r="C315" s="3"/>
      <c r="D315" s="3"/>
    </row>
    <row r="316" spans="1:4" ht="12.75">
      <c r="A316" s="14" t="s">
        <v>492</v>
      </c>
      <c r="B316" s="12" t="s">
        <v>493</v>
      </c>
      <c r="C316" s="3"/>
      <c r="D316" s="3"/>
    </row>
    <row r="317" spans="1:4" ht="12.75">
      <c r="A317" s="14" t="s">
        <v>494</v>
      </c>
      <c r="B317" s="12" t="s">
        <v>495</v>
      </c>
      <c r="C317" s="3"/>
      <c r="D317" s="3"/>
    </row>
    <row r="318" spans="1:4" ht="12.75">
      <c r="A318" s="6" t="s">
        <v>496</v>
      </c>
      <c r="B318" s="7" t="s">
        <v>497</v>
      </c>
      <c r="C318" s="7">
        <f>SUM(C319:C331)</f>
        <v>0</v>
      </c>
      <c r="D318" s="7">
        <f>SUM(D319:D331)</f>
        <v>0</v>
      </c>
    </row>
    <row r="319" spans="1:4" ht="12.75">
      <c r="A319" s="14" t="s">
        <v>498</v>
      </c>
      <c r="B319" s="10" t="s">
        <v>499</v>
      </c>
      <c r="C319" s="3"/>
      <c r="D319" s="3"/>
    </row>
    <row r="320" spans="1:4" ht="12.75">
      <c r="A320" s="14" t="s">
        <v>500</v>
      </c>
      <c r="B320" s="10" t="s">
        <v>501</v>
      </c>
      <c r="C320" s="3"/>
      <c r="D320" s="3"/>
    </row>
    <row r="321" spans="1:4" ht="12.75">
      <c r="A321" s="14" t="s">
        <v>502</v>
      </c>
      <c r="B321" s="10" t="s">
        <v>503</v>
      </c>
      <c r="C321" s="3"/>
      <c r="D321" s="3"/>
    </row>
    <row r="322" spans="1:4" ht="12.75">
      <c r="A322" s="14" t="s">
        <v>504</v>
      </c>
      <c r="B322" s="10" t="s">
        <v>505</v>
      </c>
      <c r="C322" s="3"/>
      <c r="D322" s="3"/>
    </row>
    <row r="323" spans="1:4" ht="12.75">
      <c r="A323" s="14" t="s">
        <v>506</v>
      </c>
      <c r="B323" s="10" t="s">
        <v>416</v>
      </c>
      <c r="C323" s="3"/>
      <c r="D323" s="3"/>
    </row>
    <row r="324" spans="1:4" ht="12.75">
      <c r="A324" s="14" t="s">
        <v>507</v>
      </c>
      <c r="B324" s="10" t="s">
        <v>418</v>
      </c>
      <c r="C324" s="3"/>
      <c r="D324" s="3"/>
    </row>
    <row r="325" spans="1:4" ht="12.75">
      <c r="A325" s="14" t="s">
        <v>508</v>
      </c>
      <c r="B325" s="10" t="s">
        <v>509</v>
      </c>
      <c r="C325" s="3"/>
      <c r="D325" s="3"/>
    </row>
    <row r="326" spans="1:4" ht="12.75">
      <c r="A326" s="14" t="s">
        <v>510</v>
      </c>
      <c r="B326" s="10" t="s">
        <v>511</v>
      </c>
      <c r="C326" s="3"/>
      <c r="D326" s="3"/>
    </row>
    <row r="327" spans="1:4" ht="12.75">
      <c r="A327" s="14" t="s">
        <v>512</v>
      </c>
      <c r="B327" s="10" t="s">
        <v>513</v>
      </c>
      <c r="C327" s="3"/>
      <c r="D327" s="3"/>
    </row>
    <row r="328" spans="1:4" ht="12.75">
      <c r="A328" s="14" t="s">
        <v>514</v>
      </c>
      <c r="B328" s="10" t="s">
        <v>515</v>
      </c>
      <c r="C328" s="3"/>
      <c r="D328" s="3"/>
    </row>
    <row r="329" spans="1:4" ht="12.75">
      <c r="A329" s="14" t="s">
        <v>516</v>
      </c>
      <c r="B329" s="10" t="s">
        <v>517</v>
      </c>
      <c r="C329" s="3"/>
      <c r="D329" s="3"/>
    </row>
    <row r="330" spans="1:4" ht="12.75">
      <c r="A330" s="14" t="s">
        <v>518</v>
      </c>
      <c r="B330" s="10" t="s">
        <v>519</v>
      </c>
      <c r="C330" s="3"/>
      <c r="D330" s="3"/>
    </row>
    <row r="331" spans="1:4" ht="12.75">
      <c r="A331" s="14" t="s">
        <v>520</v>
      </c>
      <c r="B331" s="10" t="s">
        <v>521</v>
      </c>
      <c r="C331" s="3"/>
      <c r="D331" s="3"/>
    </row>
    <row r="332" spans="1:4" ht="12.75">
      <c r="A332" s="6" t="s">
        <v>522</v>
      </c>
      <c r="B332" s="7" t="s">
        <v>523</v>
      </c>
      <c r="C332" s="7">
        <f>SUM(C333:C337)</f>
        <v>0</v>
      </c>
      <c r="D332" s="7">
        <f>SUM(D333:D337)</f>
        <v>0</v>
      </c>
    </row>
    <row r="333" spans="1:4" ht="12.75">
      <c r="A333" s="15" t="s">
        <v>524</v>
      </c>
      <c r="B333" s="10" t="s">
        <v>429</v>
      </c>
      <c r="C333" s="3"/>
      <c r="D333" s="3"/>
    </row>
    <row r="334" spans="1:4" ht="12.75">
      <c r="A334" s="15" t="s">
        <v>525</v>
      </c>
      <c r="B334" s="10" t="s">
        <v>431</v>
      </c>
      <c r="C334" s="3"/>
      <c r="D334" s="3"/>
    </row>
    <row r="335" spans="1:4" ht="12.75">
      <c r="A335" s="15" t="s">
        <v>526</v>
      </c>
      <c r="B335" s="12" t="s">
        <v>433</v>
      </c>
      <c r="C335" s="3"/>
      <c r="D335" s="3"/>
    </row>
    <row r="336" spans="1:4" ht="12.75">
      <c r="A336" s="15" t="s">
        <v>527</v>
      </c>
      <c r="B336" s="10" t="s">
        <v>528</v>
      </c>
      <c r="C336" s="3"/>
      <c r="D336" s="3"/>
    </row>
    <row r="337" spans="1:4" ht="12.75">
      <c r="A337" s="15" t="s">
        <v>529</v>
      </c>
      <c r="B337" s="12" t="s">
        <v>530</v>
      </c>
      <c r="C337" s="3"/>
      <c r="D337" s="3"/>
    </row>
    <row r="338" spans="1:4" ht="12.75">
      <c r="A338" s="6" t="s">
        <v>531</v>
      </c>
      <c r="B338" s="7" t="s">
        <v>532</v>
      </c>
      <c r="C338" s="7">
        <f>C339+C345+C346+C353</f>
        <v>0</v>
      </c>
      <c r="D338" s="7">
        <f>D339+D345+D346+D353</f>
        <v>0</v>
      </c>
    </row>
    <row r="339" spans="1:4" ht="12.75">
      <c r="A339" s="6" t="s">
        <v>533</v>
      </c>
      <c r="B339" s="7" t="s">
        <v>534</v>
      </c>
      <c r="C339" s="7">
        <f>SUM(C340:C344)</f>
        <v>0</v>
      </c>
      <c r="D339" s="7">
        <f>SUM(D340:D344)</f>
        <v>0</v>
      </c>
    </row>
    <row r="340" spans="1:4" ht="12.75">
      <c r="A340" s="15" t="s">
        <v>535</v>
      </c>
      <c r="B340" s="12" t="s">
        <v>536</v>
      </c>
      <c r="C340" s="3"/>
      <c r="D340" s="3"/>
    </row>
    <row r="341" spans="1:4" ht="12.75">
      <c r="A341" s="15" t="s">
        <v>537</v>
      </c>
      <c r="B341" s="12" t="s">
        <v>538</v>
      </c>
      <c r="C341" s="3"/>
      <c r="D341" s="3"/>
    </row>
    <row r="342" spans="1:4" ht="12.75">
      <c r="A342" s="15" t="s">
        <v>539</v>
      </c>
      <c r="B342" s="12" t="s">
        <v>540</v>
      </c>
      <c r="C342" s="3"/>
      <c r="D342" s="3"/>
    </row>
    <row r="343" spans="1:4" ht="12.75">
      <c r="A343" s="15" t="s">
        <v>541</v>
      </c>
      <c r="B343" s="12" t="s">
        <v>542</v>
      </c>
      <c r="C343" s="3"/>
      <c r="D343" s="3"/>
    </row>
    <row r="344" spans="1:4" ht="12.75">
      <c r="A344" s="15" t="s">
        <v>543</v>
      </c>
      <c r="B344" s="10" t="s">
        <v>544</v>
      </c>
      <c r="C344" s="3"/>
      <c r="D344" s="3"/>
    </row>
    <row r="345" spans="1:4" ht="12.75">
      <c r="A345" s="6" t="s">
        <v>545</v>
      </c>
      <c r="B345" s="7" t="s">
        <v>546</v>
      </c>
      <c r="C345" s="3"/>
      <c r="D345" s="3"/>
    </row>
    <row r="346" spans="1:4" ht="12.75">
      <c r="A346" s="6" t="s">
        <v>547</v>
      </c>
      <c r="B346" s="7" t="s">
        <v>548</v>
      </c>
      <c r="C346" s="7">
        <f>SUM(C347:C352)</f>
        <v>0</v>
      </c>
      <c r="D346" s="7">
        <f>SUM(D347:D352)</f>
        <v>0</v>
      </c>
    </row>
    <row r="347" spans="1:4" ht="12.75">
      <c r="A347" s="15" t="s">
        <v>549</v>
      </c>
      <c r="B347" s="10" t="s">
        <v>550</v>
      </c>
      <c r="C347" s="3"/>
      <c r="D347" s="3"/>
    </row>
    <row r="348" spans="1:4" ht="12.75">
      <c r="A348" s="15" t="s">
        <v>551</v>
      </c>
      <c r="B348" s="12" t="s">
        <v>552</v>
      </c>
      <c r="C348" s="3"/>
      <c r="D348" s="3"/>
    </row>
    <row r="349" spans="1:4" ht="12.75">
      <c r="A349" s="15" t="s">
        <v>553</v>
      </c>
      <c r="B349" s="10" t="s">
        <v>554</v>
      </c>
      <c r="C349" s="3"/>
      <c r="D349" s="3"/>
    </row>
    <row r="350" spans="1:4" ht="12.75">
      <c r="A350" s="15" t="s">
        <v>555</v>
      </c>
      <c r="B350" s="10" t="s">
        <v>556</v>
      </c>
      <c r="C350" s="3"/>
      <c r="D350" s="3"/>
    </row>
    <row r="351" spans="1:4" ht="12.75">
      <c r="A351" s="15" t="s">
        <v>557</v>
      </c>
      <c r="B351" s="10" t="s">
        <v>558</v>
      </c>
      <c r="C351" s="3"/>
      <c r="D351" s="3"/>
    </row>
    <row r="352" spans="1:4" ht="12.75">
      <c r="A352" s="15" t="s">
        <v>559</v>
      </c>
      <c r="B352" s="10" t="s">
        <v>560</v>
      </c>
      <c r="C352" s="3"/>
      <c r="D352" s="3"/>
    </row>
    <row r="353" spans="1:4" ht="12.75">
      <c r="A353" s="6" t="s">
        <v>561</v>
      </c>
      <c r="B353" s="7" t="s">
        <v>562</v>
      </c>
      <c r="C353" s="3"/>
      <c r="D353" s="3"/>
    </row>
    <row r="354" spans="1:4" ht="12.75">
      <c r="A354" s="6" t="s">
        <v>563</v>
      </c>
      <c r="B354" s="7" t="s">
        <v>564</v>
      </c>
      <c r="C354" s="7">
        <f>C355+C356</f>
        <v>0</v>
      </c>
      <c r="D354" s="7">
        <f>D355+D356</f>
        <v>0</v>
      </c>
    </row>
    <row r="355" spans="1:4" ht="12.75">
      <c r="A355" s="6" t="s">
        <v>565</v>
      </c>
      <c r="B355" s="7" t="s">
        <v>566</v>
      </c>
      <c r="C355" s="3"/>
      <c r="D355" s="3"/>
    </row>
    <row r="356" spans="1:4" ht="12.75">
      <c r="A356" s="6" t="s">
        <v>567</v>
      </c>
      <c r="B356" s="7" t="s">
        <v>568</v>
      </c>
      <c r="C356" s="3"/>
      <c r="D356" s="3"/>
    </row>
    <row r="357" spans="1:4" ht="12.75">
      <c r="A357" s="6" t="s">
        <v>569</v>
      </c>
      <c r="B357" s="7" t="s">
        <v>570</v>
      </c>
      <c r="C357" s="7">
        <f>C358+C359</f>
        <v>0</v>
      </c>
      <c r="D357" s="7">
        <f>D358+D359</f>
        <v>0</v>
      </c>
    </row>
    <row r="358" spans="1:4" ht="12.75">
      <c r="A358" s="6" t="s">
        <v>571</v>
      </c>
      <c r="B358" s="7" t="s">
        <v>572</v>
      </c>
      <c r="C358" s="3"/>
      <c r="D358" s="3"/>
    </row>
    <row r="359" spans="1:4" ht="12.75">
      <c r="A359" s="6" t="s">
        <v>573</v>
      </c>
      <c r="B359" s="7" t="s">
        <v>574</v>
      </c>
      <c r="C359" s="3"/>
      <c r="D359" s="3"/>
    </row>
    <row r="360" spans="1:4" ht="12.75">
      <c r="A360" s="6" t="s">
        <v>575</v>
      </c>
      <c r="B360" s="7" t="s">
        <v>576</v>
      </c>
      <c r="C360" s="3"/>
      <c r="D360" s="3"/>
    </row>
    <row r="363" spans="1:4" ht="13.5" thickBot="1">
      <c r="A363" s="19"/>
      <c r="B363" s="20"/>
      <c r="C363" s="20"/>
      <c r="D363" s="20"/>
    </row>
    <row r="364" spans="1:3" ht="13.5" thickBot="1">
      <c r="A364" s="58" t="s">
        <v>592</v>
      </c>
      <c r="B364" s="59"/>
      <c r="C364" s="60"/>
    </row>
    <row r="365" spans="1:3" ht="12.75">
      <c r="A365" s="29"/>
      <c r="B365" s="30"/>
      <c r="C365" s="30"/>
    </row>
    <row r="366" spans="1:3" ht="12.75">
      <c r="A366" s="51" t="s">
        <v>593</v>
      </c>
      <c r="B366" s="52"/>
      <c r="C366" s="53"/>
    </row>
    <row r="367" spans="1:3" ht="12.75">
      <c r="A367" s="54" t="s">
        <v>595</v>
      </c>
      <c r="B367" s="54"/>
      <c r="C367" s="3"/>
    </row>
    <row r="368" spans="1:3" ht="12.75">
      <c r="A368" s="54" t="s">
        <v>596</v>
      </c>
      <c r="B368" s="54"/>
      <c r="C368" s="3"/>
    </row>
    <row r="369" spans="1:3" ht="12.75">
      <c r="A369" s="54" t="s">
        <v>597</v>
      </c>
      <c r="B369" s="54"/>
      <c r="C369" s="3"/>
    </row>
    <row r="370" spans="1:3" ht="12.75">
      <c r="A370" s="54" t="s">
        <v>594</v>
      </c>
      <c r="B370" s="54"/>
      <c r="C370" s="3"/>
    </row>
  </sheetData>
  <sheetProtection password="CC84" sheet="1" objects="1" scenarios="1"/>
  <mergeCells count="9">
    <mergeCell ref="A366:C366"/>
    <mergeCell ref="A369:B369"/>
    <mergeCell ref="A370:B370"/>
    <mergeCell ref="A368:B368"/>
    <mergeCell ref="A367:B367"/>
    <mergeCell ref="A1:D1"/>
    <mergeCell ref="A13:B13"/>
    <mergeCell ref="C13:D13"/>
    <mergeCell ref="A364:C36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Volnei de Moraes Xavier</dc:creator>
  <cp:keywords/>
  <dc:description/>
  <cp:lastModifiedBy>Gabrieli Trindade</cp:lastModifiedBy>
  <dcterms:created xsi:type="dcterms:W3CDTF">2002-11-01T16:03:26Z</dcterms:created>
  <dcterms:modified xsi:type="dcterms:W3CDTF">2019-12-16T13:17:42Z</dcterms:modified>
  <cp:category/>
  <cp:version/>
  <cp:contentType/>
  <cp:contentStatus/>
</cp:coreProperties>
</file>